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  <Override PartName="/xl/threadedComments/threadedComment1.xml" ContentType="application/vnd.ms-excel.threadedcomment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211"/>
  <workbookPr codeName="ThisWorkbook"/>
  <bookViews>
    <workbookView xWindow="0" yWindow="460" windowWidth="28800" windowHeight="16080" tabRatio="500" activeTab="0"/>
  </bookViews>
  <sheets>
    <sheet name="data-input-form" sheetId="1" r:id="rId1"/>
    <sheet name="currency-list" sheetId="5" r:id="rId2"/>
  </sheets>
  <definedNames>
    <definedName name="OLE_LINK1" localSheetId="1">#REF!</definedName>
    <definedName name="_xlnm.Print_Area" localSheetId="1">'currency-list'!$A$1:$E$173</definedName>
    <definedName name="_xlnm.Print_Titles" localSheetId="1">'currency-list'!$4:$4</definedName>
  </definedNames>
  <calcPr calcId="191029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comments1.xml><?xml version="1.0" encoding="utf-8"?>
<comments xmlns="http://schemas.openxmlformats.org/spreadsheetml/2006/main">
  <authors>
    <author>Microsoft Office User</author>
    <author>tc={798E1840-B1C1-094E-992E-EC8884F017C9}</author>
    <author>tc={14F29558-A9B5-AB4E-875A-F13D519D43BA}</author>
  </authors>
  <commentList>
    <comment ref="C44" authorId="0">
      <text>
        <r>
          <rPr>
            <b/>
            <sz val="10"/>
            <color rgb="FF000000"/>
            <rFont val="Calibri"/>
            <family val="2"/>
          </rPr>
          <t xml:space="preserve">Microsoft Office User: The total is the sum of funds passed on to National Red Cross/Red Crescent Socieites; Local and national NGOs; and the local and national private sector.  If you don’t have this breakdown, just fill out the total line, leaving the four lines below blank.   </t>
        </r>
      </text>
    </comment>
    <comment ref="C48" authorId="1">
      <text>
        <r>
          <t>[Threaded comment]
Your version of Excel allows you to read this threaded comment; however, any edits to it will get removed if the file is opened in a newer version of Excel. Learn more: https://go.microsoft.com/fwlink/?linkid=870924
Comment:
    This figure should overlap with the first two sub-categories, reporting on the amount provided to National RC/RC Societies and/or local or national NGOs that are women’s rights organisations or women-led organisations.</t>
        </r>
      </text>
    </comment>
    <comment ref="C69" authorId="0">
      <text>
        <r>
          <rPr>
            <b/>
            <sz val="10"/>
            <color rgb="FF000000"/>
            <rFont val="Calibri"/>
            <family val="2"/>
          </rPr>
          <t xml:space="preserve">Microsoft Office User: The total is the sum of funds passed on to Red Cross/Red Crescent National Socieites; Local and national NGOs; and the local and national private sector.  If you don’t have this breakdown, just fill out the total line, leaving the three lines below blank. </t>
        </r>
      </text>
    </comment>
    <comment ref="C73" authorId="2">
      <text>
        <r>
          <t>[Threaded comment]
Your version of Excel allows you to read this threaded comment; however, any edits to it will get removed if the file is opened in a newer version of Excel. Learn more: https://go.microsoft.com/fwlink/?linkid=870924
Comment:
    This figure should overlap with the first two sub-categories, reporting on the amount provided to National RC/RC Societies and/or local or national NGOs that are women’s rights organisations or women-led organisations.</t>
        </r>
      </text>
    </comment>
  </commentList>
</comments>
</file>

<file path=xl/sharedStrings.xml><?xml version="1.0" encoding="utf-8"?>
<sst xmlns="http://schemas.openxmlformats.org/spreadsheetml/2006/main" count="753" uniqueCount="570">
  <si>
    <t xml:space="preserve">What currency would you like to report your data in? </t>
  </si>
  <si>
    <t xml:space="preserve"> </t>
  </si>
  <si>
    <t>Currency</t>
  </si>
  <si>
    <t>Alphabetic Code</t>
  </si>
  <si>
    <t>Numeric Code</t>
  </si>
  <si>
    <t>Minor unit</t>
  </si>
  <si>
    <t>Fund</t>
  </si>
  <si>
    <t>Afghani</t>
  </si>
  <si>
    <t>AFN</t>
  </si>
  <si>
    <t>971</t>
  </si>
  <si>
    <t>2</t>
  </si>
  <si>
    <t>Euro</t>
  </si>
  <si>
    <t>EUR</t>
  </si>
  <si>
    <t>978</t>
  </si>
  <si>
    <t>Lek</t>
  </si>
  <si>
    <t>ALL</t>
  </si>
  <si>
    <t>008</t>
  </si>
  <si>
    <t>Algerian Dinar</t>
  </si>
  <si>
    <t>DZD</t>
  </si>
  <si>
    <t>012</t>
  </si>
  <si>
    <t>US Dollar</t>
  </si>
  <si>
    <t>USD</t>
  </si>
  <si>
    <t>840</t>
  </si>
  <si>
    <t>Kwanza</t>
  </si>
  <si>
    <t>AOA</t>
  </si>
  <si>
    <t>973</t>
  </si>
  <si>
    <t>East Caribbean Dollar</t>
  </si>
  <si>
    <t>XCD</t>
  </si>
  <si>
    <t>951</t>
  </si>
  <si>
    <t>Argentine Peso</t>
  </si>
  <si>
    <t>ARS</t>
  </si>
  <si>
    <t>032</t>
  </si>
  <si>
    <t>Armenian Dram</t>
  </si>
  <si>
    <t>AMD</t>
  </si>
  <si>
    <t>051</t>
  </si>
  <si>
    <t>Aruban Florin</t>
  </si>
  <si>
    <t>AWG</t>
  </si>
  <si>
    <t>533</t>
  </si>
  <si>
    <t>Australian Dollar</t>
  </si>
  <si>
    <t>AUD</t>
  </si>
  <si>
    <t>036</t>
  </si>
  <si>
    <t>Azerbaijan Manat</t>
  </si>
  <si>
    <t>AZN</t>
  </si>
  <si>
    <t>944</t>
  </si>
  <si>
    <t>Bahamian Dollar</t>
  </si>
  <si>
    <t>BSD</t>
  </si>
  <si>
    <t>044</t>
  </si>
  <si>
    <t>Bahraini Dinar</t>
  </si>
  <si>
    <t>BHD</t>
  </si>
  <si>
    <t>048</t>
  </si>
  <si>
    <t>3</t>
  </si>
  <si>
    <t>Taka</t>
  </si>
  <si>
    <t>BDT</t>
  </si>
  <si>
    <t>050</t>
  </si>
  <si>
    <t>Barbados Dollar</t>
  </si>
  <si>
    <t>BBD</t>
  </si>
  <si>
    <t>052</t>
  </si>
  <si>
    <t>Belarusian Ruble</t>
  </si>
  <si>
    <t>BYN</t>
  </si>
  <si>
    <t>933</t>
  </si>
  <si>
    <t>Belize Dollar</t>
  </si>
  <si>
    <t>BZD</t>
  </si>
  <si>
    <t>084</t>
  </si>
  <si>
    <t>CFA Franc BCEAO</t>
  </si>
  <si>
    <t>XOF</t>
  </si>
  <si>
    <t>952</t>
  </si>
  <si>
    <t>0</t>
  </si>
  <si>
    <t>Bermudian Dollar</t>
  </si>
  <si>
    <t>BMD</t>
  </si>
  <si>
    <t>060</t>
  </si>
  <si>
    <t>Indian Rupee</t>
  </si>
  <si>
    <t>INR</t>
  </si>
  <si>
    <t>356</t>
  </si>
  <si>
    <t>Ngultrum</t>
  </si>
  <si>
    <t>BTN</t>
  </si>
  <si>
    <t>064</t>
  </si>
  <si>
    <t>Boliviano</t>
  </si>
  <si>
    <t>BOB</t>
  </si>
  <si>
    <t>068</t>
  </si>
  <si>
    <t>Mvdol</t>
  </si>
  <si>
    <t>BOV</t>
  </si>
  <si>
    <t>984</t>
  </si>
  <si>
    <t>Convertible Mark</t>
  </si>
  <si>
    <t>BAM</t>
  </si>
  <si>
    <t>977</t>
  </si>
  <si>
    <t>Pula</t>
  </si>
  <si>
    <t>BWP</t>
  </si>
  <si>
    <t>072</t>
  </si>
  <si>
    <t>Norwegian Krone</t>
  </si>
  <si>
    <t>NOK</t>
  </si>
  <si>
    <t>578</t>
  </si>
  <si>
    <t>Brazilian Real</t>
  </si>
  <si>
    <t>BRL</t>
  </si>
  <si>
    <t>986</t>
  </si>
  <si>
    <t>Brunei Dollar</t>
  </si>
  <si>
    <t>BND</t>
  </si>
  <si>
    <t>096</t>
  </si>
  <si>
    <t>Bulgarian Lev</t>
  </si>
  <si>
    <t>BGN</t>
  </si>
  <si>
    <t>975</t>
  </si>
  <si>
    <t>Burundi Franc</t>
  </si>
  <si>
    <t>BIF</t>
  </si>
  <si>
    <t>108</t>
  </si>
  <si>
    <t>Cabo Verde Escudo</t>
  </si>
  <si>
    <t>CVE</t>
  </si>
  <si>
    <t>132</t>
  </si>
  <si>
    <t>Riel</t>
  </si>
  <si>
    <t>KHR</t>
  </si>
  <si>
    <t>116</t>
  </si>
  <si>
    <t>CFA Franc BEAC</t>
  </si>
  <si>
    <t>XAF</t>
  </si>
  <si>
    <t>950</t>
  </si>
  <si>
    <t>Canadian Dollar</t>
  </si>
  <si>
    <t>CAD</t>
  </si>
  <si>
    <t>124</t>
  </si>
  <si>
    <t>Cayman Islands Dollar</t>
  </si>
  <si>
    <t>KYD</t>
  </si>
  <si>
    <t>136</t>
  </si>
  <si>
    <t>Chilean Peso</t>
  </si>
  <si>
    <t>CLP</t>
  </si>
  <si>
    <t>152</t>
  </si>
  <si>
    <t>Unidad de Fomento</t>
  </si>
  <si>
    <t>CLF</t>
  </si>
  <si>
    <t>990</t>
  </si>
  <si>
    <t>4</t>
  </si>
  <si>
    <t>Yuan Renminbi</t>
  </si>
  <si>
    <t>CNY</t>
  </si>
  <si>
    <t>156</t>
  </si>
  <si>
    <t>Colombian Peso</t>
  </si>
  <si>
    <t>COP</t>
  </si>
  <si>
    <t>170</t>
  </si>
  <si>
    <t>Unidad de Valor Real</t>
  </si>
  <si>
    <t>COU</t>
  </si>
  <si>
    <t>970</t>
  </si>
  <si>
    <t xml:space="preserve">Comorian Franc </t>
  </si>
  <si>
    <t>KMF</t>
  </si>
  <si>
    <t>174</t>
  </si>
  <si>
    <t>Congolese Franc</t>
  </si>
  <si>
    <t>CDF</t>
  </si>
  <si>
    <t>976</t>
  </si>
  <si>
    <t>New Zealand Dollar</t>
  </si>
  <si>
    <t>NZD</t>
  </si>
  <si>
    <t>554</t>
  </si>
  <si>
    <t>Costa Rican Colon</t>
  </si>
  <si>
    <t>CRC</t>
  </si>
  <si>
    <t>188</t>
  </si>
  <si>
    <t>Kuna</t>
  </si>
  <si>
    <t>HRK</t>
  </si>
  <si>
    <t>191</t>
  </si>
  <si>
    <t>Cuban Peso</t>
  </si>
  <si>
    <t>CUP</t>
  </si>
  <si>
    <t>192</t>
  </si>
  <si>
    <t>Peso Convertible</t>
  </si>
  <si>
    <t>CUC</t>
  </si>
  <si>
    <t>931</t>
  </si>
  <si>
    <t>Netherlands Antillean Guilder</t>
  </si>
  <si>
    <t>ANG</t>
  </si>
  <si>
    <t>532</t>
  </si>
  <si>
    <t>Czech Koruna</t>
  </si>
  <si>
    <t>CZK</t>
  </si>
  <si>
    <t>203</t>
  </si>
  <si>
    <t>Danish Krone</t>
  </si>
  <si>
    <t>DKK</t>
  </si>
  <si>
    <t>208</t>
  </si>
  <si>
    <t>Djibouti Franc</t>
  </si>
  <si>
    <t>DJF</t>
  </si>
  <si>
    <t>262</t>
  </si>
  <si>
    <t>Dominican Peso</t>
  </si>
  <si>
    <t>DOP</t>
  </si>
  <si>
    <t>214</t>
  </si>
  <si>
    <t>Egyptian Pound</t>
  </si>
  <si>
    <t>EGP</t>
  </si>
  <si>
    <t>818</t>
  </si>
  <si>
    <t>El Salvador Colon</t>
  </si>
  <si>
    <t>SVC</t>
  </si>
  <si>
    <t>222</t>
  </si>
  <si>
    <t>Nakfa</t>
  </si>
  <si>
    <t>ERN</t>
  </si>
  <si>
    <t>232</t>
  </si>
  <si>
    <t>Ethiopian Birr</t>
  </si>
  <si>
    <t>ETB</t>
  </si>
  <si>
    <t>230</t>
  </si>
  <si>
    <t>Falkland Islands Pound</t>
  </si>
  <si>
    <t>FKP</t>
  </si>
  <si>
    <t>238</t>
  </si>
  <si>
    <t>Fiji Dollar</t>
  </si>
  <si>
    <t>FJD</t>
  </si>
  <si>
    <t>242</t>
  </si>
  <si>
    <t>CFP Franc</t>
  </si>
  <si>
    <t>XPF</t>
  </si>
  <si>
    <t>953</t>
  </si>
  <si>
    <t>Dalasi</t>
  </si>
  <si>
    <t>GMD</t>
  </si>
  <si>
    <t>270</t>
  </si>
  <si>
    <t>Lari</t>
  </si>
  <si>
    <t>GEL</t>
  </si>
  <si>
    <t>981</t>
  </si>
  <si>
    <t>Ghana Cedi</t>
  </si>
  <si>
    <t>GHS</t>
  </si>
  <si>
    <t>936</t>
  </si>
  <si>
    <t>Gibraltar Pound</t>
  </si>
  <si>
    <t>GIP</t>
  </si>
  <si>
    <t>292</t>
  </si>
  <si>
    <t>Quetzal</t>
  </si>
  <si>
    <t>GTQ</t>
  </si>
  <si>
    <t>320</t>
  </si>
  <si>
    <t>Pound Sterling</t>
  </si>
  <si>
    <t>GBP</t>
  </si>
  <si>
    <t>826</t>
  </si>
  <si>
    <t>Guinean Franc</t>
  </si>
  <si>
    <t>GNF</t>
  </si>
  <si>
    <t>324</t>
  </si>
  <si>
    <t>Guyana Dollar</t>
  </si>
  <si>
    <t>GYD</t>
  </si>
  <si>
    <t>328</t>
  </si>
  <si>
    <t>Gourde</t>
  </si>
  <si>
    <t>HTG</t>
  </si>
  <si>
    <t>332</t>
  </si>
  <si>
    <t>Lempira</t>
  </si>
  <si>
    <t>HNL</t>
  </si>
  <si>
    <t>340</t>
  </si>
  <si>
    <t>Hong Kong Dollar</t>
  </si>
  <si>
    <t>HKD</t>
  </si>
  <si>
    <t>344</t>
  </si>
  <si>
    <t>Forint</t>
  </si>
  <si>
    <t>HUF</t>
  </si>
  <si>
    <t>348</t>
  </si>
  <si>
    <t>Iceland Krona</t>
  </si>
  <si>
    <t>ISK</t>
  </si>
  <si>
    <t>352</t>
  </si>
  <si>
    <t>Rupiah</t>
  </si>
  <si>
    <t>IDR</t>
  </si>
  <si>
    <t>360</t>
  </si>
  <si>
    <t>SDR (Special Drawing Right)</t>
  </si>
  <si>
    <t>XDR</t>
  </si>
  <si>
    <t>960</t>
  </si>
  <si>
    <t>N.A.</t>
  </si>
  <si>
    <t>Iranian Rial</t>
  </si>
  <si>
    <t>IRR</t>
  </si>
  <si>
    <t>364</t>
  </si>
  <si>
    <t>Iraqi Dinar</t>
  </si>
  <si>
    <t>IQD</t>
  </si>
  <si>
    <t>368</t>
  </si>
  <si>
    <t>New Israeli Sheqel</t>
  </si>
  <si>
    <t>ILS</t>
  </si>
  <si>
    <t>376</t>
  </si>
  <si>
    <t>Jamaican Dollar</t>
  </si>
  <si>
    <t>JMD</t>
  </si>
  <si>
    <t>388</t>
  </si>
  <si>
    <t>Yen</t>
  </si>
  <si>
    <t>JPY</t>
  </si>
  <si>
    <t>392</t>
  </si>
  <si>
    <t>Jordanian Dinar</t>
  </si>
  <si>
    <t>JOD</t>
  </si>
  <si>
    <t>400</t>
  </si>
  <si>
    <t>Tenge</t>
  </si>
  <si>
    <t>KZT</t>
  </si>
  <si>
    <t>398</t>
  </si>
  <si>
    <t>Kenyan Shilling</t>
  </si>
  <si>
    <t>KES</t>
  </si>
  <si>
    <t>404</t>
  </si>
  <si>
    <t>North Korean Won</t>
  </si>
  <si>
    <t>KPW</t>
  </si>
  <si>
    <t>408</t>
  </si>
  <si>
    <t>Won</t>
  </si>
  <si>
    <t>KRW</t>
  </si>
  <si>
    <t>410</t>
  </si>
  <si>
    <t>Kuwaiti Dinar</t>
  </si>
  <si>
    <t>KWD</t>
  </si>
  <si>
    <t>414</t>
  </si>
  <si>
    <t>Som</t>
  </si>
  <si>
    <t>KGS</t>
  </si>
  <si>
    <t>417</t>
  </si>
  <si>
    <t>Lao Kip</t>
  </si>
  <si>
    <t>LAK</t>
  </si>
  <si>
    <t>418</t>
  </si>
  <si>
    <t>Lebanese Pound</t>
  </si>
  <si>
    <t>LBP</t>
  </si>
  <si>
    <t>422</t>
  </si>
  <si>
    <t>Loti</t>
  </si>
  <si>
    <t>LSL</t>
  </si>
  <si>
    <t>426</t>
  </si>
  <si>
    <t>Rand</t>
  </si>
  <si>
    <t>ZAR</t>
  </si>
  <si>
    <t>710</t>
  </si>
  <si>
    <t>Liberian Dollar</t>
  </si>
  <si>
    <t>LRD</t>
  </si>
  <si>
    <t>430</t>
  </si>
  <si>
    <t>Libyan Dinar</t>
  </si>
  <si>
    <t>LYD</t>
  </si>
  <si>
    <t>434</t>
  </si>
  <si>
    <t>Swiss Franc</t>
  </si>
  <si>
    <t>CHF</t>
  </si>
  <si>
    <t>756</t>
  </si>
  <si>
    <t>Pataca</t>
  </si>
  <si>
    <t>MOP</t>
  </si>
  <si>
    <t>446</t>
  </si>
  <si>
    <t>Denar</t>
  </si>
  <si>
    <t>MKD</t>
  </si>
  <si>
    <t>807</t>
  </si>
  <si>
    <t>Malagasy Ariary</t>
  </si>
  <si>
    <t>MGA</t>
  </si>
  <si>
    <t>969</t>
  </si>
  <si>
    <t>Malawi Kwacha</t>
  </si>
  <si>
    <t>MWK</t>
  </si>
  <si>
    <t>454</t>
  </si>
  <si>
    <t>Malaysian Ringgit</t>
  </si>
  <si>
    <t>MYR</t>
  </si>
  <si>
    <t>458</t>
  </si>
  <si>
    <t>Rufiyaa</t>
  </si>
  <si>
    <t>MVR</t>
  </si>
  <si>
    <t>462</t>
  </si>
  <si>
    <t>Ouguiya</t>
  </si>
  <si>
    <t>MRO</t>
  </si>
  <si>
    <t>478</t>
  </si>
  <si>
    <t>Mauritius Rupee</t>
  </si>
  <si>
    <t>MUR</t>
  </si>
  <si>
    <t>480</t>
  </si>
  <si>
    <t>Mexican Peso</t>
  </si>
  <si>
    <t>MXN</t>
  </si>
  <si>
    <t>484</t>
  </si>
  <si>
    <t>Mexican Unidad de Inversion (UDI)</t>
  </si>
  <si>
    <t>MXV</t>
  </si>
  <si>
    <t>979</t>
  </si>
  <si>
    <t>Moldovan Leu</t>
  </si>
  <si>
    <t>MDL</t>
  </si>
  <si>
    <t>498</t>
  </si>
  <si>
    <t>Tugrik</t>
  </si>
  <si>
    <t>MNT</t>
  </si>
  <si>
    <t>496</t>
  </si>
  <si>
    <t>Moroccan Dirham</t>
  </si>
  <si>
    <t>MAD</t>
  </si>
  <si>
    <t>504</t>
  </si>
  <si>
    <t>Mozambique Metical</t>
  </si>
  <si>
    <t>MZN</t>
  </si>
  <si>
    <t>943</t>
  </si>
  <si>
    <t>Kyat</t>
  </si>
  <si>
    <t>MMK</t>
  </si>
  <si>
    <t>104</t>
  </si>
  <si>
    <t>Namibia Dollar</t>
  </si>
  <si>
    <t>NAD</t>
  </si>
  <si>
    <t>516</t>
  </si>
  <si>
    <t>Nepalese Rupee</t>
  </si>
  <si>
    <t>NPR</t>
  </si>
  <si>
    <t>524</t>
  </si>
  <si>
    <t>Cordoba Oro</t>
  </si>
  <si>
    <t>NIO</t>
  </si>
  <si>
    <t>558</t>
  </si>
  <si>
    <t>Naira</t>
  </si>
  <si>
    <t>NGN</t>
  </si>
  <si>
    <t>566</t>
  </si>
  <si>
    <t>Rial Omani</t>
  </si>
  <si>
    <t>OMR</t>
  </si>
  <si>
    <t>512</t>
  </si>
  <si>
    <t>Pakistan Rupee</t>
  </si>
  <si>
    <t>PKR</t>
  </si>
  <si>
    <t>586</t>
  </si>
  <si>
    <t>Balboa</t>
  </si>
  <si>
    <t>PAB</t>
  </si>
  <si>
    <t>590</t>
  </si>
  <si>
    <t>Kina</t>
  </si>
  <si>
    <t>PGK</t>
  </si>
  <si>
    <t>598</t>
  </si>
  <si>
    <t>Guarani</t>
  </si>
  <si>
    <t>PYG</t>
  </si>
  <si>
    <t>600</t>
  </si>
  <si>
    <t>Sol</t>
  </si>
  <si>
    <t>PEN</t>
  </si>
  <si>
    <t>604</t>
  </si>
  <si>
    <t>Philippine Piso</t>
  </si>
  <si>
    <t>PHP</t>
  </si>
  <si>
    <t>608</t>
  </si>
  <si>
    <t>Zloty</t>
  </si>
  <si>
    <t>PLN</t>
  </si>
  <si>
    <t>985</t>
  </si>
  <si>
    <t>Qatari Rial</t>
  </si>
  <si>
    <t>QAR</t>
  </si>
  <si>
    <t>634</t>
  </si>
  <si>
    <t>Romanian Leu</t>
  </si>
  <si>
    <t>RON</t>
  </si>
  <si>
    <t>946</t>
  </si>
  <si>
    <t>Russian Ruble</t>
  </si>
  <si>
    <t>RUB</t>
  </si>
  <si>
    <t>643</t>
  </si>
  <si>
    <t>Rwanda Franc</t>
  </si>
  <si>
    <t>RWF</t>
  </si>
  <si>
    <t>646</t>
  </si>
  <si>
    <t>Saint Helena Pound</t>
  </si>
  <si>
    <t>SHP</t>
  </si>
  <si>
    <t>654</t>
  </si>
  <si>
    <t>Tala</t>
  </si>
  <si>
    <t>WST</t>
  </si>
  <si>
    <t>882</t>
  </si>
  <si>
    <t>Dobra</t>
  </si>
  <si>
    <t>STD</t>
  </si>
  <si>
    <t>678</t>
  </si>
  <si>
    <t>Saudi Riyal</t>
  </si>
  <si>
    <t>SAR</t>
  </si>
  <si>
    <t>682</t>
  </si>
  <si>
    <t>Serbian Dinar</t>
  </si>
  <si>
    <t>RSD</t>
  </si>
  <si>
    <t>941</t>
  </si>
  <si>
    <t>Seychelles Rupee</t>
  </si>
  <si>
    <t>SCR</t>
  </si>
  <si>
    <t>690</t>
  </si>
  <si>
    <t>Leone</t>
  </si>
  <si>
    <t>SLL</t>
  </si>
  <si>
    <t>694</t>
  </si>
  <si>
    <t>Singapore Dollar</t>
  </si>
  <si>
    <t>SGD</t>
  </si>
  <si>
    <t>702</t>
  </si>
  <si>
    <t>Sucre</t>
  </si>
  <si>
    <t>XSU</t>
  </si>
  <si>
    <t>994</t>
  </si>
  <si>
    <t>Solomon Islands Dollar</t>
  </si>
  <si>
    <t>SBD</t>
  </si>
  <si>
    <t>090</t>
  </si>
  <si>
    <t>Somali Shilling</t>
  </si>
  <si>
    <t>SOS</t>
  </si>
  <si>
    <t>706</t>
  </si>
  <si>
    <t>South Sudanese Pound</t>
  </si>
  <si>
    <t>SSP</t>
  </si>
  <si>
    <t>728</t>
  </si>
  <si>
    <t>Sri Lanka Rupee</t>
  </si>
  <si>
    <t>LKR</t>
  </si>
  <si>
    <t>144</t>
  </si>
  <si>
    <t>Sudanese Pound</t>
  </si>
  <si>
    <t>SDG</t>
  </si>
  <si>
    <t>938</t>
  </si>
  <si>
    <t>Surinam Dollar</t>
  </si>
  <si>
    <t>SRD</t>
  </si>
  <si>
    <t>968</t>
  </si>
  <si>
    <t>Lilangeni</t>
  </si>
  <si>
    <t>SZL</t>
  </si>
  <si>
    <t>748</t>
  </si>
  <si>
    <t>Swedish Krona</t>
  </si>
  <si>
    <t>SEK</t>
  </si>
  <si>
    <t>752</t>
  </si>
  <si>
    <t>WIR Euro</t>
  </si>
  <si>
    <t>CHE</t>
  </si>
  <si>
    <t>947</t>
  </si>
  <si>
    <t>WIR Franc</t>
  </si>
  <si>
    <t>CHW</t>
  </si>
  <si>
    <t>948</t>
  </si>
  <si>
    <t>Syrian Pound</t>
  </si>
  <si>
    <t>SYP</t>
  </si>
  <si>
    <t>760</t>
  </si>
  <si>
    <t>New Taiwan Dollar</t>
  </si>
  <si>
    <t>TWD</t>
  </si>
  <si>
    <t>901</t>
  </si>
  <si>
    <t>Somoni</t>
  </si>
  <si>
    <t>TJS</t>
  </si>
  <si>
    <t>972</t>
  </si>
  <si>
    <t>Tanzanian Shilling</t>
  </si>
  <si>
    <t>TZS</t>
  </si>
  <si>
    <t>834</t>
  </si>
  <si>
    <t>Baht</t>
  </si>
  <si>
    <t>THB</t>
  </si>
  <si>
    <t>764</t>
  </si>
  <si>
    <t>Pa’anga</t>
  </si>
  <si>
    <t>TOP</t>
  </si>
  <si>
    <t>776</t>
  </si>
  <si>
    <t>Trinidad and Tobago Dollar</t>
  </si>
  <si>
    <t>TTD</t>
  </si>
  <si>
    <t>780</t>
  </si>
  <si>
    <t>Tunisian Dinar</t>
  </si>
  <si>
    <t>TND</t>
  </si>
  <si>
    <t>788</t>
  </si>
  <si>
    <t>Turkish Lira</t>
  </si>
  <si>
    <t>TRY</t>
  </si>
  <si>
    <t>949</t>
  </si>
  <si>
    <t>Turkmenistan New Manat</t>
  </si>
  <si>
    <t>TMT</t>
  </si>
  <si>
    <t>934</t>
  </si>
  <si>
    <t>Uganda Shilling</t>
  </si>
  <si>
    <t>UGX</t>
  </si>
  <si>
    <t>800</t>
  </si>
  <si>
    <t>Hryvnia</t>
  </si>
  <si>
    <t>UAH</t>
  </si>
  <si>
    <t>980</t>
  </si>
  <si>
    <t>UAE Dirham</t>
  </si>
  <si>
    <t>AED</t>
  </si>
  <si>
    <t>784</t>
  </si>
  <si>
    <t>Peso Uruguayo</t>
  </si>
  <si>
    <t>UYU</t>
  </si>
  <si>
    <t>858</t>
  </si>
  <si>
    <t>Uruguay Peso en Unidades Indexadas (URUIURUI)</t>
  </si>
  <si>
    <t>UYI</t>
  </si>
  <si>
    <t>940</t>
  </si>
  <si>
    <t>Uzbekistan Sum</t>
  </si>
  <si>
    <t>UZS</t>
  </si>
  <si>
    <t>860</t>
  </si>
  <si>
    <t>Vatu</t>
  </si>
  <si>
    <t>VUV</t>
  </si>
  <si>
    <t>548</t>
  </si>
  <si>
    <t>Bolívar</t>
  </si>
  <si>
    <t>VEF</t>
  </si>
  <si>
    <t>937</t>
  </si>
  <si>
    <t>Dong</t>
  </si>
  <si>
    <t>VND</t>
  </si>
  <si>
    <t>704</t>
  </si>
  <si>
    <t>Yemeni Rial</t>
  </si>
  <si>
    <t>YER</t>
  </si>
  <si>
    <t>886</t>
  </si>
  <si>
    <t>Zambian Kwacha</t>
  </si>
  <si>
    <t>ZMW</t>
  </si>
  <si>
    <t>967</t>
  </si>
  <si>
    <t>Zimbabwe Dollar</t>
  </si>
  <si>
    <t>ZWL</t>
  </si>
  <si>
    <t>932</t>
  </si>
  <si>
    <t>Gold</t>
  </si>
  <si>
    <t>XAU</t>
  </si>
  <si>
    <t>959</t>
  </si>
  <si>
    <t>Palladium</t>
  </si>
  <si>
    <t>XPD</t>
  </si>
  <si>
    <t>964</t>
  </si>
  <si>
    <t>Platinum</t>
  </si>
  <si>
    <t>XPT</t>
  </si>
  <si>
    <t>962</t>
  </si>
  <si>
    <t>Bilateral government donors and the EU</t>
  </si>
  <si>
    <t xml:space="preserve">UN agencies </t>
  </si>
  <si>
    <t>CERF</t>
  </si>
  <si>
    <t>OCHA-managed country-based pooled funds</t>
  </si>
  <si>
    <t xml:space="preserve">Private donors </t>
  </si>
  <si>
    <t>National affiliates / national fundraising offices</t>
  </si>
  <si>
    <t>Total</t>
  </si>
  <si>
    <t>Other sources (pls specify)</t>
  </si>
  <si>
    <t>Partner type</t>
  </si>
  <si>
    <t xml:space="preserve">Multilateral organisations </t>
  </si>
  <si>
    <t>International NGOs</t>
  </si>
  <si>
    <t>International Red Cross and Red Crescent movement</t>
  </si>
  <si>
    <t xml:space="preserve">International private sector </t>
  </si>
  <si>
    <t>Other (please specify/suggest category name)</t>
  </si>
  <si>
    <t>Total funds disbursed to implementing partners</t>
  </si>
  <si>
    <t xml:space="preserve">Total contract value </t>
  </si>
  <si>
    <t>Internationally affiliated organisations</t>
  </si>
  <si>
    <t xml:space="preserve">         - Red Cross/Red Crescent National Societies</t>
  </si>
  <si>
    <t xml:space="preserve">         - Local and national NGOs</t>
  </si>
  <si>
    <t xml:space="preserve">         - Local and national private sector </t>
  </si>
  <si>
    <t xml:space="preserve">Local and national non-state actors (total) </t>
  </si>
  <si>
    <t xml:space="preserve">National and sub-national state actors </t>
  </si>
  <si>
    <t>Government donors can skip this question</t>
  </si>
  <si>
    <t>Government donors not need to fill this out: focussed on funds received from government donors only</t>
  </si>
  <si>
    <t>OCHA managed CBPFs</t>
  </si>
  <si>
    <t>Other pooled funds</t>
  </si>
  <si>
    <t>Government / organization name:</t>
  </si>
  <si>
    <t>Applicable to all signatories</t>
  </si>
  <si>
    <t xml:space="preserve">What was your humanitarian income by source in 2018? </t>
  </si>
  <si>
    <t xml:space="preserve">What was your total humanitarian expenditure in 2018? </t>
  </si>
  <si>
    <t xml:space="preserve">Direct funding: How much of your privately raised funding was channeled to partners in 2018? </t>
  </si>
  <si>
    <t xml:space="preserve">One transaction layer: How much of your total humanitarian expenditure was channeled to partners in 2018? </t>
  </si>
  <si>
    <t>Revision of March 2019</t>
  </si>
  <si>
    <t xml:space="preserve">         - Local and national NGOs </t>
  </si>
  <si>
    <t>Multilateral organisations  (including UN)</t>
  </si>
  <si>
    <t>ICRC and/or IFRC</t>
  </si>
  <si>
    <t xml:space="preserve">                   -  (Optional) Women's rights and/or women-led NGOs or National Societies </t>
  </si>
  <si>
    <t>Internationally affiliated NGOs</t>
  </si>
  <si>
    <t xml:space="preserve">For governmental donors  as well as humanitarian agency funds that are obtained directly from the public </t>
  </si>
  <si>
    <t>Valid for governmental donors</t>
  </si>
  <si>
    <t>Valid for humanitarian agencies</t>
  </si>
  <si>
    <t xml:space="preserve">If you have any questions or clarifications, please contact the Localization workstream co-convenors: david.fisher@ifrc.org; coree.steadman@ifrc.org: regina.gujan@eda.admin.ch; julia.knittel@eda.admin.ch. </t>
  </si>
  <si>
    <t xml:space="preserve">For reference, if your systems do not allow you to disaggregate this data, note a brief description of your reporting challenges: </t>
  </si>
  <si>
    <t>For reference, if there are any caveats or ambiguities in the above data, you might note them here</t>
  </si>
  <si>
    <t xml:space="preserve">For further informaiton and definitions, please click here. </t>
  </si>
  <si>
    <r>
      <rPr>
        <b/>
        <sz val="12"/>
        <rFont val="Calibri"/>
        <family val="2"/>
        <scheme val="minor"/>
      </rPr>
      <t>Purpose:</t>
    </r>
    <r>
      <rPr>
        <sz val="12"/>
        <rFont val="Calibri"/>
        <family val="2"/>
        <scheme val="minor"/>
      </rPr>
      <t xml:space="preserve"> This form is opion and is intended to assist signatories in capturing and analyzing their implementation of the GB financing commitment under workstream 2 and to facilitate self-reporting. If you are willing to share this document with the workstream co-convenors, we would appreciate the additional information, but this is optional. For questions or clarification, please feel free to contact the co-convenors (contacts below).</t>
    </r>
  </si>
  <si>
    <t>Optional data collection form related to the the Grand Bargain localization commitment on financing local responders (For 2018 data)</t>
  </si>
  <si>
    <r>
      <t xml:space="preserve">The percentage of your funding awarded </t>
    </r>
    <r>
      <rPr>
        <b/>
        <sz val="12"/>
        <color theme="1"/>
        <rFont val="Calibri"/>
        <family val="2"/>
        <scheme val="minor"/>
      </rPr>
      <t>as directly as possible</t>
    </r>
    <r>
      <rPr>
        <sz val="12"/>
        <color theme="1"/>
        <rFont val="Calibri"/>
        <family val="2"/>
        <scheme val="minor"/>
      </rPr>
      <t xml:space="preserve"> to local and national responders</t>
    </r>
  </si>
  <si>
    <r>
      <t xml:space="preserve">The precentage of your funding awarded </t>
    </r>
    <r>
      <rPr>
        <b/>
        <sz val="12"/>
        <color theme="1"/>
        <rFont val="Calibri"/>
        <family val="2"/>
        <scheme val="minor"/>
      </rPr>
      <t>directly</t>
    </r>
    <r>
      <rPr>
        <sz val="12"/>
        <color theme="1"/>
        <rFont val="Calibri"/>
        <family val="2"/>
        <scheme val="minor"/>
      </rPr>
      <t xml:space="preserve"> to local and national responders</t>
    </r>
  </si>
  <si>
    <r>
      <t xml:space="preserve">(Optional ) The percentage of the funding provided to local and national responders that was awarded </t>
    </r>
    <r>
      <rPr>
        <b/>
        <sz val="12"/>
        <color theme="1"/>
        <rFont val="Calibri"/>
        <family val="2"/>
        <scheme val="minor"/>
      </rPr>
      <t>as directly as possible</t>
    </r>
    <r>
      <rPr>
        <sz val="12"/>
        <color theme="1"/>
        <rFont val="Calibri"/>
        <family val="2"/>
        <scheme val="minor"/>
      </rPr>
      <t xml:space="preserve"> to women-led and/or womens' rights organisations</t>
    </r>
  </si>
  <si>
    <t>Derived percentages for the Self-Report Template (automatic formulae)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</si>
</sst>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yyyy\-mm\-dd;@"/>
    <numFmt numFmtId="177" formatCode="@"/>
  </numFmts>
  <fonts count="16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gray0625"/>
    </fill>
  </fills>
  <borders count="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6">
    <xf numFmtId="0" fontId="0" fillId="0" borderId="0" xfId="0"/>
    <xf numFmtId="0" fontId="3" fillId="0" borderId="0" xfId="20">
      <alignment/>
      <protection/>
    </xf>
    <xf numFmtId="0" fontId="4" fillId="0" borderId="0" xfId="20" applyFont="1" applyAlignment="1">
      <alignment/>
      <protection/>
    </xf>
    <xf numFmtId="165" fontId="3" fillId="0" borderId="0" xfId="20" applyNumberFormat="1" applyAlignment="1">
      <alignment vertical="top"/>
      <protection/>
    </xf>
    <xf numFmtId="0" fontId="3" fillId="0" borderId="0" xfId="20" applyAlignment="1">
      <alignment horizontal="center"/>
      <protection/>
    </xf>
    <xf numFmtId="49" fontId="3" fillId="0" borderId="0" xfId="20" applyNumberFormat="1" applyAlignment="1">
      <alignment horizontal="center" vertical="top"/>
      <protection/>
    </xf>
    <xf numFmtId="0" fontId="3" fillId="0" borderId="0" xfId="20" applyAlignment="1">
      <alignment horizontal="center" vertical="top"/>
      <protection/>
    </xf>
    <xf numFmtId="0" fontId="6" fillId="2" borderId="1" xfId="20" applyFont="1" applyFill="1" applyBorder="1" applyAlignment="1">
      <alignment horizontal="left" vertical="top" wrapText="1"/>
      <protection/>
    </xf>
    <xf numFmtId="0" fontId="6" fillId="2" borderId="1" xfId="20" applyFont="1" applyFill="1" applyBorder="1" applyAlignment="1">
      <alignment horizontal="center" vertical="top" wrapText="1"/>
      <protection/>
    </xf>
    <xf numFmtId="49" fontId="6" fillId="2" borderId="1" xfId="20" applyNumberFormat="1" applyFont="1" applyFill="1" applyBorder="1" applyAlignment="1">
      <alignment horizontal="center" vertical="top" wrapText="1"/>
      <protection/>
    </xf>
    <xf numFmtId="0" fontId="6" fillId="2" borderId="2" xfId="20" applyFont="1" applyFill="1" applyBorder="1" applyAlignment="1">
      <alignment horizontal="center" vertical="top" wrapText="1"/>
      <protection/>
    </xf>
    <xf numFmtId="0" fontId="6" fillId="2" borderId="3" xfId="20" applyFont="1" applyFill="1" applyBorder="1" applyAlignment="1">
      <alignment horizontal="center" vertical="top" wrapText="1"/>
      <protection/>
    </xf>
    <xf numFmtId="49" fontId="5" fillId="3" borderId="1" xfId="20" applyNumberFormat="1" applyFont="1" applyFill="1" applyBorder="1" applyAlignment="1">
      <alignment vertical="top" wrapText="1"/>
      <protection/>
    </xf>
    <xf numFmtId="49" fontId="5" fillId="3" borderId="1" xfId="20" applyNumberFormat="1" applyFont="1" applyFill="1" applyBorder="1" applyAlignment="1">
      <alignment horizontal="center" vertical="top" wrapText="1"/>
      <protection/>
    </xf>
    <xf numFmtId="0" fontId="3" fillId="0" borderId="0" xfId="20" applyFill="1">
      <alignment/>
      <protection/>
    </xf>
    <xf numFmtId="49" fontId="5" fillId="0" borderId="1" xfId="20" applyNumberFormat="1" applyFont="1" applyFill="1" applyBorder="1" applyAlignment="1">
      <alignment vertical="top" wrapText="1"/>
      <protection/>
    </xf>
    <xf numFmtId="49" fontId="5" fillId="0" borderId="1" xfId="20" applyNumberFormat="1" applyFont="1" applyFill="1" applyBorder="1" applyAlignment="1">
      <alignment horizontal="center" vertical="top" wrapText="1"/>
      <protection/>
    </xf>
    <xf numFmtId="0" fontId="3" fillId="0" borderId="0" xfId="20" applyAlignment="1">
      <alignment vertical="top"/>
      <protection/>
    </xf>
    <xf numFmtId="0" fontId="0" fillId="4" borderId="0" xfId="0" applyFill="1"/>
    <xf numFmtId="0" fontId="0" fillId="0" borderId="0" xfId="0" applyFill="1"/>
    <xf numFmtId="0" fontId="2" fillId="4" borderId="0" xfId="0" applyFont="1" applyFill="1"/>
    <xf numFmtId="0" fontId="2" fillId="4" borderId="0" xfId="0" applyFont="1" applyFill="1" applyAlignment="1">
      <alignment wrapText="1"/>
    </xf>
    <xf numFmtId="0" fontId="0" fillId="4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0" fillId="4" borderId="0" xfId="0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2" fillId="4" borderId="0" xfId="0" applyFont="1" applyFill="1" applyBorder="1" applyAlignment="1">
      <alignment horizontal="center" wrapText="1"/>
    </xf>
    <xf numFmtId="0" fontId="0" fillId="5" borderId="0" xfId="0" applyFont="1" applyFill="1" applyBorder="1"/>
    <xf numFmtId="0" fontId="0" fillId="6" borderId="0" xfId="0" applyFill="1" applyBorder="1"/>
    <xf numFmtId="0" fontId="0" fillId="6" borderId="0" xfId="0" applyFill="1"/>
    <xf numFmtId="0" fontId="2" fillId="6" borderId="0" xfId="0" applyFont="1" applyFill="1"/>
    <xf numFmtId="0" fontId="2" fillId="6" borderId="0" xfId="0" applyFont="1" applyFill="1" applyBorder="1"/>
    <xf numFmtId="0" fontId="0" fillId="3" borderId="0" xfId="0" applyFill="1"/>
    <xf numFmtId="0" fontId="9" fillId="7" borderId="0" xfId="0" applyFont="1" applyFill="1"/>
    <xf numFmtId="0" fontId="10" fillId="7" borderId="0" xfId="0" applyFont="1" applyFill="1"/>
    <xf numFmtId="0" fontId="0" fillId="3" borderId="0" xfId="0" applyFont="1" applyFill="1"/>
    <xf numFmtId="0" fontId="2" fillId="6" borderId="1" xfId="0" applyFont="1" applyFill="1" applyBorder="1"/>
    <xf numFmtId="0" fontId="0" fillId="0" borderId="1" xfId="0" applyBorder="1"/>
    <xf numFmtId="0" fontId="2" fillId="0" borderId="0" xfId="0" applyFont="1" applyAlignment="1">
      <alignment wrapText="1"/>
    </xf>
    <xf numFmtId="0" fontId="0" fillId="0" borderId="0" xfId="0" applyFill="1" applyBorder="1" applyAlignment="1">
      <alignment horizontal="left"/>
    </xf>
    <xf numFmtId="0" fontId="5" fillId="0" borderId="0" xfId="20" applyFont="1" applyBorder="1" applyAlignment="1">
      <alignment vertical="top" wrapText="1"/>
      <protection/>
    </xf>
    <xf numFmtId="0" fontId="4" fillId="0" borderId="0" xfId="20" applyFont="1" applyAlignment="1">
      <alignment/>
      <protection/>
    </xf>
    <xf numFmtId="0" fontId="0" fillId="0" borderId="0" xfId="0" applyFill="1" applyBorder="1"/>
    <xf numFmtId="3" fontId="0" fillId="0" borderId="0" xfId="0" applyNumberFormat="1" applyFill="1" applyAlignment="1">
      <alignment/>
    </xf>
    <xf numFmtId="0" fontId="12" fillId="3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9" fontId="0" fillId="0" borderId="0" xfId="0" applyNumberFormat="1" applyFill="1" applyBorder="1"/>
    <xf numFmtId="0" fontId="2" fillId="6" borderId="0" xfId="0" applyFont="1" applyFill="1" applyBorder="1" applyAlignment="1">
      <alignment horizontal="left"/>
    </xf>
    <xf numFmtId="9" fontId="0" fillId="8" borderId="0" xfId="0" applyNumberFormat="1" applyFill="1" applyBorder="1"/>
    <xf numFmtId="3" fontId="0" fillId="0" borderId="0" xfId="18" applyNumberFormat="1" applyFont="1"/>
    <xf numFmtId="3" fontId="0" fillId="0" borderId="0" xfId="0" applyNumberFormat="1"/>
    <xf numFmtId="3" fontId="0" fillId="0" borderId="2" xfId="18" applyNumberFormat="1" applyFont="1" applyFill="1" applyBorder="1"/>
    <xf numFmtId="3" fontId="0" fillId="3" borderId="2" xfId="18" applyNumberFormat="1" applyFont="1" applyFill="1" applyBorder="1"/>
    <xf numFmtId="3" fontId="0" fillId="9" borderId="2" xfId="18" applyNumberFormat="1" applyFont="1" applyFill="1" applyBorder="1"/>
    <xf numFmtId="0" fontId="0" fillId="4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4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7" fillId="0" borderId="0" xfId="23" applyFill="1" applyBorder="1" applyAlignment="1">
      <alignment wrapText="1"/>
    </xf>
    <xf numFmtId="0" fontId="12" fillId="3" borderId="4" xfId="0" applyFont="1" applyFill="1" applyBorder="1" applyAlignment="1">
      <alignment wrapText="1"/>
    </xf>
    <xf numFmtId="0" fontId="12" fillId="3" borderId="5" xfId="0" applyFont="1" applyFill="1" applyBorder="1" applyAlignment="1">
      <alignment wrapText="1"/>
    </xf>
    <xf numFmtId="0" fontId="12" fillId="3" borderId="6" xfId="0" applyFont="1" applyFill="1" applyBorder="1" applyAlignment="1">
      <alignment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" xfId="21"/>
    <cellStyle name="Followed Hyperlink" xfId="22"/>
    <cellStyle name="Hyperlink" xfId="23"/>
  </cellStyles>
  <dxfs count="7">
    <dxf>
      <border>
        <left style="thin"/>
        <right style="thin"/>
        <top style="thin">
          <color indexed="63"/>
        </top>
        <bottom style="thin">
          <color indexed="63"/>
        </bottom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fill>
        <patternFill patternType="solid">
          <bgColor theme="0"/>
        </patternFill>
      </fill>
      <alignment horizontal="center" vertical="top" textRotation="0" wrapText="1" shrinkToFit="1" readingOrder="0"/>
      <border>
        <left style="thin"/>
        <right style="thin"/>
        <top style="thin">
          <color indexed="63"/>
        </top>
        <bottom style="thin">
          <color indexed="63"/>
        </bottom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numFmt numFmtId="177" formatCode="@"/>
      <fill>
        <patternFill patternType="solid">
          <bgColor theme="0"/>
        </patternFill>
      </fill>
      <alignment horizontal="center" vertical="top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fill>
        <patternFill patternType="solid">
          <bgColor theme="0"/>
        </patternFill>
      </fill>
      <alignment horizontal="center" vertical="top" textRotation="0" wrapText="1" shrinkToFit="1" readingOrder="0"/>
      <border>
        <left style="thin"/>
        <right style="thin"/>
        <top/>
        <bottom style="thin"/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fill>
        <patternFill patternType="solid">
          <bgColor theme="0"/>
        </patternFill>
      </fill>
      <alignment horizontal="general" vertical="top" textRotation="0" wrapText="1" shrinkToFit="1" readingOrder="0"/>
      <border>
        <left style="thin"/>
        <right style="thin"/>
        <top/>
        <bottom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avid FISHER" id="{56BB5589-E405-E540-A755-A43B720BD251}" userId="S::david.fisher@ifrc.org::3df4b62d-fa34-4125-a411-1a1368b2a792" providerId="AD"/>
</personList>
</file>

<file path=xl/tables/table1.xml><?xml version="1.0" encoding="utf-8"?>
<table xmlns="http://schemas.openxmlformats.org/spreadsheetml/2006/main" id="1" name="Tabelle1" displayName="Tabelle1" ref="A4:E173" totalsRowShown="0" tableBorderDxfId="5" headerRowBorderDxfId="6">
  <autoFilter ref="A4:E173"/>
  <sortState ref="A5:F282">
    <sortCondition sortBy="value" ref="A5:A282"/>
  </sortState>
  <tableColumns count="5">
    <tableColumn id="2" name="Currency" dataDxfId="4"/>
    <tableColumn id="3" name="Alphabetic Code" dataDxfId="3"/>
    <tableColumn id="4" name="Numeric Code" dataDxfId="2"/>
    <tableColumn id="5" name="Minor unit" dataDxfId="1"/>
    <tableColumn id="7" name="Fund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48" dT="2019-03-07T11:42:51.21" personId="{56BB5589-E405-E540-A755-A43B720BD251}" id="{798E1840-B1C1-094E-992E-EC8884F017C9}">
    <text>This figure should overlap with the first two sub-categories, reporting on the amount provided to National RC/RC Societies and/or local or national NGOs that are women’s rights organisations or women-led organisations.</text>
  </threadedComment>
  <threadedComment ref="C73" dT="2019-03-07T11:42:51.21" personId="{56BB5589-E405-E540-A755-A43B720BD251}" id="{14F29558-A9B5-AB4E-875A-F13D519D43BA}">
    <text>This figure should overlap with the first two sub-categories, reporting on the amount provided to National RC/RC Societies and/or local or national NGOs that are women’s rights organisations or women-led organisations.</text>
  </threadedComment>
</ThreadedComments>
</file>

<file path=xl/worksheets/_rels/sheet1.xml.rels><?xml version="1.0" encoding="utf-8" standalone="yes"?><Relationships xmlns="http://schemas.openxmlformats.org/package/2006/relationships"><Relationship Id="rId5" Type="http://schemas.microsoft.com/office/2017/10/relationships/threadedComment" Target="../threadedComments/threadedComment1.xml" /><Relationship Id="rId1" Type="http://schemas.openxmlformats.org/officeDocument/2006/relationships/hyperlink" Target="http://media.ifrc.org/grand_bargain_localisation/wp-content/uploads/sites/12/2018/06/categories_for_tracking_direct_as_possible_funding_to_local_and_national_actors_003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100"/>
  <sheetViews>
    <sheetView tabSelected="1" zoomScale="81" zoomScaleNormal="81" workbookViewId="0" topLeftCell="A1">
      <selection activeCell="G3" sqref="G3"/>
    </sheetView>
  </sheetViews>
  <sheetFormatPr defaultColWidth="11.125" defaultRowHeight="15.75"/>
  <cols>
    <col min="1" max="1" width="2.625" style="0" customWidth="1"/>
    <col min="2" max="2" width="5.50390625" style="0" customWidth="1"/>
    <col min="3" max="3" width="80.625" style="0" customWidth="1"/>
    <col min="4" max="4" width="32.50390625" style="0" customWidth="1"/>
    <col min="5" max="5" width="27.875" style="0" customWidth="1"/>
    <col min="6" max="6" width="21.625" style="0" customWidth="1"/>
    <col min="7" max="7" width="35.50390625" style="0" customWidth="1"/>
  </cols>
  <sheetData>
    <row r="1" spans="3:5" ht="15.75">
      <c r="C1" s="36" t="s">
        <v>565</v>
      </c>
      <c r="D1" s="37"/>
      <c r="E1" s="37"/>
    </row>
    <row r="2" spans="3:5" s="38" customFormat="1" ht="65.5" customHeight="1">
      <c r="C2" s="63" t="s">
        <v>564</v>
      </c>
      <c r="D2" s="64"/>
      <c r="E2" s="65"/>
    </row>
    <row r="3" spans="3:5" s="38" customFormat="1" ht="26" customHeight="1">
      <c r="C3" s="47"/>
      <c r="D3" s="48"/>
      <c r="E3" s="49"/>
    </row>
    <row r="4" spans="3:4" ht="15.75">
      <c r="C4" s="39" t="s">
        <v>545</v>
      </c>
      <c r="D4" s="40"/>
    </row>
    <row r="5" s="19" customFormat="1" ht="15" customHeight="1">
      <c r="C5" s="24"/>
    </row>
    <row r="6" spans="2:7" ht="15.75">
      <c r="B6" s="18"/>
      <c r="C6" s="33" t="s">
        <v>546</v>
      </c>
      <c r="D6" s="18"/>
      <c r="E6" s="18"/>
      <c r="F6" s="18"/>
      <c r="G6" s="18"/>
    </row>
    <row r="7" spans="2:7" ht="17">
      <c r="B7" s="18">
        <v>1</v>
      </c>
      <c r="C7" s="21" t="s">
        <v>0</v>
      </c>
      <c r="D7" s="19"/>
      <c r="E7" s="18"/>
      <c r="F7" s="18"/>
      <c r="G7" s="18"/>
    </row>
    <row r="8" spans="2:7" ht="15.75">
      <c r="B8" s="18"/>
      <c r="C8" s="21"/>
      <c r="D8" s="18"/>
      <c r="E8" s="18"/>
      <c r="F8" s="18"/>
      <c r="G8" s="18"/>
    </row>
    <row r="9" s="19" customFormat="1" ht="15.75">
      <c r="C9" s="24"/>
    </row>
    <row r="10" spans="1:78" s="33" customFormat="1" ht="15.75">
      <c r="A10" s="19"/>
      <c r="B10" s="18"/>
      <c r="C10" s="33" t="s">
        <v>541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</row>
    <row r="11" spans="2:7" ht="15.75">
      <c r="B11" s="18">
        <v>2</v>
      </c>
      <c r="C11" s="20" t="s">
        <v>547</v>
      </c>
      <c r="D11" s="18"/>
      <c r="E11" s="20"/>
      <c r="F11" s="18"/>
      <c r="G11" s="18"/>
    </row>
    <row r="12" spans="2:7" ht="10.25" customHeight="1">
      <c r="B12" s="18"/>
      <c r="C12" s="18"/>
      <c r="D12" s="18"/>
      <c r="E12" s="18"/>
      <c r="F12" s="18"/>
      <c r="G12" s="18"/>
    </row>
    <row r="13" spans="2:7" ht="15.75">
      <c r="B13" s="18"/>
      <c r="C13" s="22" t="s">
        <v>519</v>
      </c>
      <c r="D13" s="53"/>
      <c r="E13" s="18"/>
      <c r="F13" s="18"/>
      <c r="G13" s="18"/>
    </row>
    <row r="14" spans="2:7" ht="15.75">
      <c r="B14" s="18"/>
      <c r="C14" s="22" t="s">
        <v>520</v>
      </c>
      <c r="D14" s="53"/>
      <c r="E14" s="18"/>
      <c r="F14" s="18"/>
      <c r="G14" s="18"/>
    </row>
    <row r="15" spans="2:7" ht="15.75">
      <c r="B15" s="18"/>
      <c r="C15" s="22" t="s">
        <v>521</v>
      </c>
      <c r="D15" s="53"/>
      <c r="E15" s="18"/>
      <c r="F15" s="18"/>
      <c r="G15" s="18"/>
    </row>
    <row r="16" spans="2:7" ht="15.75">
      <c r="B16" s="18"/>
      <c r="C16" s="22" t="s">
        <v>522</v>
      </c>
      <c r="D16" s="53"/>
      <c r="E16" s="18"/>
      <c r="F16" s="18"/>
      <c r="G16" s="18"/>
    </row>
    <row r="17" spans="2:7" ht="15.75">
      <c r="B17" s="18"/>
      <c r="C17" s="22" t="s">
        <v>523</v>
      </c>
      <c r="D17" s="53"/>
      <c r="E17" s="18"/>
      <c r="F17" s="18"/>
      <c r="G17" s="18"/>
    </row>
    <row r="18" spans="2:7" ht="15.75">
      <c r="B18" s="18"/>
      <c r="C18" s="22" t="s">
        <v>524</v>
      </c>
      <c r="D18" s="53"/>
      <c r="E18" s="18"/>
      <c r="F18" s="18"/>
      <c r="G18" s="18"/>
    </row>
    <row r="19" spans="2:7" ht="15.75">
      <c r="B19" s="18"/>
      <c r="C19" s="22" t="s">
        <v>526</v>
      </c>
      <c r="D19" s="53"/>
      <c r="E19" s="18"/>
      <c r="F19" s="18"/>
      <c r="G19" s="18"/>
    </row>
    <row r="20" spans="2:7" ht="15.75">
      <c r="B20" s="18"/>
      <c r="C20" s="22" t="s">
        <v>526</v>
      </c>
      <c r="D20" s="53"/>
      <c r="E20" s="18"/>
      <c r="F20" s="18"/>
      <c r="G20" s="18"/>
    </row>
    <row r="21" spans="2:7" ht="15.75">
      <c r="B21" s="18"/>
      <c r="C21" s="22" t="s">
        <v>526</v>
      </c>
      <c r="D21" s="53"/>
      <c r="E21" s="18"/>
      <c r="F21" s="18"/>
      <c r="G21" s="18"/>
    </row>
    <row r="22" spans="2:7" ht="15.75">
      <c r="B22" s="18"/>
      <c r="C22" s="23" t="s">
        <v>525</v>
      </c>
      <c r="D22" s="54">
        <f>SUM(D13:D21)</f>
        <v>0</v>
      </c>
      <c r="E22" s="18"/>
      <c r="F22" s="18"/>
      <c r="G22" s="18"/>
    </row>
    <row r="23" spans="2:7" ht="15.75">
      <c r="B23" s="18"/>
      <c r="C23" s="23"/>
      <c r="D23" s="23"/>
      <c r="E23" s="18"/>
      <c r="F23" s="18"/>
      <c r="G23" s="18"/>
    </row>
    <row r="24" spans="2:7" ht="15.75">
      <c r="B24" s="18"/>
      <c r="C24" s="58" t="s">
        <v>562</v>
      </c>
      <c r="D24" s="23"/>
      <c r="E24" s="18"/>
      <c r="F24" s="18"/>
      <c r="G24" s="18"/>
    </row>
    <row r="25" spans="2:7" ht="15.75">
      <c r="B25" s="18"/>
      <c r="C25" s="59"/>
      <c r="D25" s="59"/>
      <c r="E25" s="18"/>
      <c r="F25" s="18"/>
      <c r="G25" s="18"/>
    </row>
    <row r="26" spans="2:7" ht="15.75">
      <c r="B26" s="18"/>
      <c r="C26" s="59"/>
      <c r="D26" s="59"/>
      <c r="E26" s="18"/>
      <c r="F26" s="18"/>
      <c r="G26" s="18"/>
    </row>
    <row r="27" spans="2:7" ht="15.75">
      <c r="B27" s="18"/>
      <c r="C27" s="59"/>
      <c r="D27" s="59"/>
      <c r="E27" s="18"/>
      <c r="F27" s="18"/>
      <c r="G27" s="18"/>
    </row>
    <row r="28" spans="2:7" ht="15.75">
      <c r="B28" s="18"/>
      <c r="C28" s="18"/>
      <c r="D28" s="18"/>
      <c r="E28" s="18"/>
      <c r="F28" s="18"/>
      <c r="G28" s="18"/>
    </row>
    <row r="30" spans="2:7" ht="15.75">
      <c r="B30" s="18"/>
      <c r="C30" s="34" t="s">
        <v>546</v>
      </c>
      <c r="D30" s="18"/>
      <c r="E30" s="18"/>
      <c r="F30" s="18"/>
      <c r="G30" s="18"/>
    </row>
    <row r="31" spans="2:7" ht="15.75">
      <c r="B31" s="18">
        <v>3</v>
      </c>
      <c r="C31" s="20" t="s">
        <v>548</v>
      </c>
      <c r="D31" s="18"/>
      <c r="E31" s="20"/>
      <c r="F31" s="18"/>
      <c r="G31" s="18"/>
    </row>
    <row r="32" spans="2:7" ht="15.75">
      <c r="B32" s="18"/>
      <c r="C32" s="46"/>
      <c r="D32" s="18"/>
      <c r="E32" s="18"/>
      <c r="F32" s="18"/>
      <c r="G32" s="18"/>
    </row>
    <row r="33" spans="2:7" ht="15.75">
      <c r="B33" s="18"/>
      <c r="C33" s="18"/>
      <c r="D33" s="18"/>
      <c r="E33" s="18"/>
      <c r="F33" s="18"/>
      <c r="G33" s="18"/>
    </row>
    <row r="35" spans="1:78" s="32" customFormat="1" ht="15.75">
      <c r="A35"/>
      <c r="B35" s="18"/>
      <c r="C35" s="34" t="s">
        <v>557</v>
      </c>
      <c r="D35" s="31"/>
      <c r="E35" s="31"/>
      <c r="F35" s="31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</row>
    <row r="36" spans="2:7" ht="15.75">
      <c r="B36" s="25">
        <v>4</v>
      </c>
      <c r="C36" s="26" t="s">
        <v>549</v>
      </c>
      <c r="D36" s="25"/>
      <c r="E36" s="25"/>
      <c r="F36" s="25"/>
      <c r="G36" s="18"/>
    </row>
    <row r="37" spans="2:7" ht="38" customHeight="1">
      <c r="B37" s="25"/>
      <c r="C37" s="27" t="s">
        <v>527</v>
      </c>
      <c r="D37" s="29" t="s">
        <v>534</v>
      </c>
      <c r="E37" s="29"/>
      <c r="F37" s="29"/>
      <c r="G37" s="29"/>
    </row>
    <row r="38" spans="2:7" ht="15.75">
      <c r="B38" s="25"/>
      <c r="C38" s="28" t="s">
        <v>553</v>
      </c>
      <c r="D38" s="55"/>
      <c r="E38" s="29"/>
      <c r="F38" s="29"/>
      <c r="G38" s="29"/>
    </row>
    <row r="39" spans="2:78" s="35" customFormat="1" ht="15.75">
      <c r="B39" s="25"/>
      <c r="C39" s="28" t="s">
        <v>543</v>
      </c>
      <c r="D39" s="56"/>
      <c r="E39" s="29"/>
      <c r="F39" s="29"/>
      <c r="G39" s="2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</row>
    <row r="40" spans="2:78" s="35" customFormat="1" ht="15.75">
      <c r="B40" s="25"/>
      <c r="C40" s="28" t="s">
        <v>544</v>
      </c>
      <c r="D40" s="56"/>
      <c r="E40" s="29"/>
      <c r="F40" s="29"/>
      <c r="G40" s="29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</row>
    <row r="41" spans="2:7" ht="15.75">
      <c r="B41" s="25"/>
      <c r="C41" s="28" t="s">
        <v>529</v>
      </c>
      <c r="D41" s="55"/>
      <c r="E41" s="29"/>
      <c r="F41" s="29"/>
      <c r="G41" s="29"/>
    </row>
    <row r="42" spans="2:7" ht="15.75">
      <c r="B42" s="25"/>
      <c r="C42" s="28" t="s">
        <v>554</v>
      </c>
      <c r="D42" s="55"/>
      <c r="E42" s="29"/>
      <c r="F42" s="29"/>
      <c r="G42" s="29"/>
    </row>
    <row r="43" spans="2:7" ht="15.75">
      <c r="B43" s="25"/>
      <c r="C43" s="28" t="s">
        <v>531</v>
      </c>
      <c r="D43" s="55"/>
      <c r="E43" s="29"/>
      <c r="F43" s="29"/>
      <c r="G43" s="29"/>
    </row>
    <row r="44" spans="2:7" ht="15.75">
      <c r="B44" s="25"/>
      <c r="C44" s="28" t="s">
        <v>539</v>
      </c>
      <c r="D44" s="55">
        <f>SUM(D45:D47)</f>
        <v>0</v>
      </c>
      <c r="E44" s="29"/>
      <c r="F44" s="29"/>
      <c r="G44" s="29"/>
    </row>
    <row r="45" spans="2:7" ht="15.75">
      <c r="B45" s="25"/>
      <c r="C45" s="30" t="s">
        <v>536</v>
      </c>
      <c r="D45" s="57"/>
      <c r="E45" s="29"/>
      <c r="F45" s="29"/>
      <c r="G45" s="29"/>
    </row>
    <row r="46" spans="2:7" ht="15.75">
      <c r="B46" s="25"/>
      <c r="C46" s="30" t="s">
        <v>552</v>
      </c>
      <c r="D46" s="57"/>
      <c r="E46" s="29"/>
      <c r="F46" s="29"/>
      <c r="G46" s="29"/>
    </row>
    <row r="47" spans="2:7" ht="15.75">
      <c r="B47" s="25"/>
      <c r="C47" s="30" t="s">
        <v>538</v>
      </c>
      <c r="D47" s="57"/>
      <c r="E47" s="29"/>
      <c r="F47" s="29"/>
      <c r="G47" s="29"/>
    </row>
    <row r="48" spans="2:7" ht="16" customHeight="1">
      <c r="B48" s="25"/>
      <c r="C48" s="30" t="s">
        <v>555</v>
      </c>
      <c r="D48" s="57"/>
      <c r="E48" s="29"/>
      <c r="F48" s="29"/>
      <c r="G48" s="29"/>
    </row>
    <row r="49" spans="2:7" ht="16" customHeight="1">
      <c r="B49" s="25"/>
      <c r="C49" s="28" t="s">
        <v>540</v>
      </c>
      <c r="D49" s="57"/>
      <c r="E49" s="29"/>
      <c r="F49" s="29"/>
      <c r="G49" s="29"/>
    </row>
    <row r="50" spans="2:7" ht="15.75">
      <c r="B50" s="25"/>
      <c r="C50" s="28" t="s">
        <v>556</v>
      </c>
      <c r="D50" s="55"/>
      <c r="E50" s="29"/>
      <c r="F50" s="29"/>
      <c r="G50" s="29"/>
    </row>
    <row r="51" spans="2:7" ht="15.75">
      <c r="B51" s="25"/>
      <c r="C51" s="28" t="s">
        <v>532</v>
      </c>
      <c r="D51" s="55"/>
      <c r="E51" s="29"/>
      <c r="F51" s="29"/>
      <c r="G51" s="29"/>
    </row>
    <row r="52" spans="2:7" ht="15.75">
      <c r="B52" s="25"/>
      <c r="C52" s="28" t="s">
        <v>532</v>
      </c>
      <c r="D52" s="55"/>
      <c r="E52" s="29"/>
      <c r="F52" s="29"/>
      <c r="G52" s="29"/>
    </row>
    <row r="53" spans="2:7" ht="15.75">
      <c r="B53" s="25"/>
      <c r="C53" s="28" t="s">
        <v>532</v>
      </c>
      <c r="D53" s="55"/>
      <c r="E53" s="29"/>
      <c r="F53" s="29"/>
      <c r="G53" s="29"/>
    </row>
    <row r="54" spans="2:7" ht="15.75">
      <c r="B54" s="25"/>
      <c r="C54" s="26" t="s">
        <v>533</v>
      </c>
      <c r="D54" s="55">
        <f>SUM(D38:D52)-D48</f>
        <v>0</v>
      </c>
      <c r="E54" s="29"/>
      <c r="F54" s="29"/>
      <c r="G54" s="29"/>
    </row>
    <row r="55" spans="2:7" ht="15.75">
      <c r="B55" s="25"/>
      <c r="C55" s="25"/>
      <c r="D55" s="25"/>
      <c r="E55" s="25"/>
      <c r="F55" s="25"/>
      <c r="G55" s="18"/>
    </row>
    <row r="56" spans="2:7" ht="15.75">
      <c r="B56" s="25"/>
      <c r="C56" s="25" t="s">
        <v>561</v>
      </c>
      <c r="D56" s="25"/>
      <c r="E56" s="25"/>
      <c r="F56" s="25"/>
      <c r="G56" s="18"/>
    </row>
    <row r="57" spans="2:7" ht="15.75">
      <c r="B57" s="25"/>
      <c r="C57" s="42"/>
      <c r="D57" s="42"/>
      <c r="E57" s="42"/>
      <c r="F57" s="42"/>
      <c r="G57" s="18"/>
    </row>
    <row r="58" spans="2:7" ht="32" customHeight="1">
      <c r="B58" s="25"/>
      <c r="C58" s="42"/>
      <c r="D58" s="42"/>
      <c r="E58" s="42"/>
      <c r="F58" s="42"/>
      <c r="G58" s="18"/>
    </row>
    <row r="59" spans="2:7" ht="15.75">
      <c r="B59" s="25"/>
      <c r="C59" s="25"/>
      <c r="D59" s="25"/>
      <c r="E59" s="25"/>
      <c r="F59" s="25"/>
      <c r="G59" s="18"/>
    </row>
    <row r="61" spans="2:78" s="33" customFormat="1" ht="15.75">
      <c r="B61" s="34"/>
      <c r="C61" s="34" t="s">
        <v>542</v>
      </c>
      <c r="D61" s="34"/>
      <c r="E61" s="34"/>
      <c r="F61" s="34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</row>
    <row r="62" spans="2:7" ht="15.75">
      <c r="B62" s="25">
        <v>5</v>
      </c>
      <c r="C62" s="26" t="s">
        <v>550</v>
      </c>
      <c r="D62" s="25"/>
      <c r="E62" s="25"/>
      <c r="F62" s="25"/>
      <c r="G62" s="18"/>
    </row>
    <row r="63" spans="2:7" ht="15.75">
      <c r="B63" s="25"/>
      <c r="C63" s="25"/>
      <c r="D63" s="25"/>
      <c r="E63" s="25"/>
      <c r="F63" s="25"/>
      <c r="G63" s="18"/>
    </row>
    <row r="64" spans="2:7" ht="17">
      <c r="B64" s="25"/>
      <c r="C64" s="27" t="s">
        <v>527</v>
      </c>
      <c r="D64" s="29" t="s">
        <v>534</v>
      </c>
      <c r="E64" s="29"/>
      <c r="F64" s="29"/>
      <c r="G64" s="18"/>
    </row>
    <row r="65" spans="2:7" ht="15.75">
      <c r="B65" s="25"/>
      <c r="C65" s="28" t="s">
        <v>528</v>
      </c>
      <c r="D65" s="55"/>
      <c r="E65" s="25"/>
      <c r="F65" s="25"/>
      <c r="G65" s="18"/>
    </row>
    <row r="66" spans="2:7" ht="15.75">
      <c r="B66" s="25"/>
      <c r="C66" s="28" t="s">
        <v>529</v>
      </c>
      <c r="D66" s="55"/>
      <c r="E66" s="25"/>
      <c r="F66" s="25"/>
      <c r="G66" s="18"/>
    </row>
    <row r="67" spans="2:7" ht="15.75">
      <c r="B67" s="25"/>
      <c r="C67" s="28" t="s">
        <v>530</v>
      </c>
      <c r="D67" s="55"/>
      <c r="E67" s="25"/>
      <c r="F67" s="25"/>
      <c r="G67" s="18"/>
    </row>
    <row r="68" spans="2:7" ht="15.75">
      <c r="B68" s="25"/>
      <c r="C68" s="28" t="s">
        <v>531</v>
      </c>
      <c r="D68" s="55"/>
      <c r="E68" s="25"/>
      <c r="F68" s="25"/>
      <c r="G68" s="18"/>
    </row>
    <row r="69" spans="2:7" ht="15.75">
      <c r="B69" s="25"/>
      <c r="C69" s="28" t="s">
        <v>539</v>
      </c>
      <c r="D69" s="55">
        <f>SUM(D70:D72)</f>
        <v>0</v>
      </c>
      <c r="E69" s="25"/>
      <c r="F69" s="25"/>
      <c r="G69" s="18"/>
    </row>
    <row r="70" spans="2:7" ht="15.75">
      <c r="B70" s="25"/>
      <c r="C70" s="30" t="s">
        <v>536</v>
      </c>
      <c r="D70" s="57"/>
      <c r="E70" s="25"/>
      <c r="F70" s="25"/>
      <c r="G70" s="18"/>
    </row>
    <row r="71" spans="2:7" ht="15.75">
      <c r="B71" s="25"/>
      <c r="C71" s="30" t="s">
        <v>537</v>
      </c>
      <c r="D71" s="57"/>
      <c r="E71" s="25"/>
      <c r="F71" s="25"/>
      <c r="G71" s="18"/>
    </row>
    <row r="72" spans="2:7" ht="15.75">
      <c r="B72" s="25"/>
      <c r="C72" s="30" t="s">
        <v>538</v>
      </c>
      <c r="D72" s="57"/>
      <c r="E72" s="25"/>
      <c r="F72" s="25"/>
      <c r="G72" s="18"/>
    </row>
    <row r="73" spans="2:7" ht="15.75">
      <c r="B73" s="25"/>
      <c r="C73" s="30" t="s">
        <v>555</v>
      </c>
      <c r="D73" s="57"/>
      <c r="E73" s="25"/>
      <c r="F73" s="25"/>
      <c r="G73" s="18"/>
    </row>
    <row r="74" spans="2:7" ht="15.75">
      <c r="B74" s="25"/>
      <c r="C74" s="28" t="s">
        <v>540</v>
      </c>
      <c r="D74" s="55"/>
      <c r="E74" s="25"/>
      <c r="F74" s="25"/>
      <c r="G74" s="18"/>
    </row>
    <row r="75" spans="2:7" ht="15.75">
      <c r="B75" s="25"/>
      <c r="C75" s="28" t="s">
        <v>535</v>
      </c>
      <c r="D75" s="55"/>
      <c r="E75" s="25"/>
      <c r="F75" s="25"/>
      <c r="G75" s="18"/>
    </row>
    <row r="76" spans="2:7" ht="15.75">
      <c r="B76" s="25"/>
      <c r="C76" s="28" t="s">
        <v>532</v>
      </c>
      <c r="D76" s="55"/>
      <c r="E76" s="25"/>
      <c r="F76" s="25"/>
      <c r="G76" s="18"/>
    </row>
    <row r="77" spans="2:7" ht="15.75">
      <c r="B77" s="25"/>
      <c r="C77" s="28" t="s">
        <v>532</v>
      </c>
      <c r="D77" s="55"/>
      <c r="E77" s="25"/>
      <c r="F77" s="25"/>
      <c r="G77" s="18"/>
    </row>
    <row r="78" spans="2:7" ht="15.75">
      <c r="B78" s="25"/>
      <c r="C78" s="28" t="s">
        <v>532</v>
      </c>
      <c r="D78" s="55"/>
      <c r="E78" s="25"/>
      <c r="F78" s="25"/>
      <c r="G78" s="18"/>
    </row>
    <row r="79" spans="2:7" ht="15.75">
      <c r="B79" s="25"/>
      <c r="C79" s="26" t="s">
        <v>533</v>
      </c>
      <c r="D79" s="55">
        <f>SUM(D65:D69)+SUM(D74:D78)</f>
        <v>0</v>
      </c>
      <c r="E79" s="25"/>
      <c r="F79" s="25"/>
      <c r="G79" s="18"/>
    </row>
    <row r="80" spans="2:7" ht="15.75">
      <c r="B80" s="25"/>
      <c r="C80" s="25"/>
      <c r="D80" s="25"/>
      <c r="E80" s="25"/>
      <c r="F80" s="25"/>
      <c r="G80" s="18"/>
    </row>
    <row r="81" spans="2:7" ht="15.75">
      <c r="B81" s="25"/>
      <c r="C81" s="25" t="s">
        <v>561</v>
      </c>
      <c r="D81" s="25"/>
      <c r="E81" s="25"/>
      <c r="F81" s="25"/>
      <c r="G81" s="18"/>
    </row>
    <row r="82" spans="2:7" ht="15.75">
      <c r="B82" s="25"/>
      <c r="C82" s="42"/>
      <c r="D82" s="42"/>
      <c r="E82" s="42"/>
      <c r="F82" s="42"/>
      <c r="G82" s="18"/>
    </row>
    <row r="83" spans="2:7" ht="15.75">
      <c r="B83" s="25"/>
      <c r="C83" s="42"/>
      <c r="D83" s="42"/>
      <c r="E83" s="42"/>
      <c r="F83" s="42"/>
      <c r="G83" s="18"/>
    </row>
    <row r="84" spans="2:7" ht="15.75">
      <c r="B84" s="25"/>
      <c r="C84" s="42"/>
      <c r="D84" s="42"/>
      <c r="E84" s="42"/>
      <c r="F84" s="42"/>
      <c r="G84" s="18"/>
    </row>
    <row r="85" spans="2:7" ht="15.75">
      <c r="B85" s="25"/>
      <c r="C85" s="25"/>
      <c r="D85" s="25"/>
      <c r="E85" s="25"/>
      <c r="F85" s="25"/>
      <c r="G85" s="18"/>
    </row>
    <row r="86" spans="2:7" ht="15.75">
      <c r="B86" s="45"/>
      <c r="C86" s="45"/>
      <c r="D86" s="45"/>
      <c r="E86" s="45"/>
      <c r="F86" s="45"/>
      <c r="G86" s="19"/>
    </row>
    <row r="87" spans="2:7" ht="15.75">
      <c r="B87" s="25">
        <v>6</v>
      </c>
      <c r="C87" s="26" t="s">
        <v>569</v>
      </c>
      <c r="D87" s="25"/>
      <c r="E87" s="25"/>
      <c r="F87" s="25"/>
      <c r="G87" s="25"/>
    </row>
    <row r="88" spans="2:7" ht="15.75">
      <c r="B88" s="25"/>
      <c r="C88" s="28"/>
      <c r="D88" s="51" t="s">
        <v>558</v>
      </c>
      <c r="E88" s="51" t="s">
        <v>559</v>
      </c>
      <c r="F88" s="25"/>
      <c r="G88" s="25"/>
    </row>
    <row r="89" spans="2:7" ht="15.75">
      <c r="B89" s="25"/>
      <c r="C89" s="28"/>
      <c r="D89" s="45"/>
      <c r="E89" s="45"/>
      <c r="F89" s="25"/>
      <c r="G89" s="25"/>
    </row>
    <row r="90" spans="2:7" ht="15.75">
      <c r="B90" s="25"/>
      <c r="C90" s="28" t="s">
        <v>567</v>
      </c>
      <c r="D90" s="52" t="e">
        <f>SUM(D44)/C32</f>
        <v>#DIV/0!</v>
      </c>
      <c r="E90" s="52" t="e">
        <f>SUM(D44)/D22</f>
        <v>#DIV/0!</v>
      </c>
      <c r="F90" s="25"/>
      <c r="G90" s="25"/>
    </row>
    <row r="91" spans="2:7" ht="15.75">
      <c r="B91" s="25"/>
      <c r="C91" s="28" t="s">
        <v>566</v>
      </c>
      <c r="D91" s="52" t="e">
        <f>SUM(D39+D40+D44+D69)/C32</f>
        <v>#DIV/0!</v>
      </c>
      <c r="E91" s="52" t="e">
        <f>SUM(D39+D40+D44+D69)/D22</f>
        <v>#DIV/0!</v>
      </c>
      <c r="F91" s="25"/>
      <c r="G91" s="25"/>
    </row>
    <row r="92" spans="2:7" ht="34">
      <c r="B92" s="25"/>
      <c r="C92" s="60" t="s">
        <v>568</v>
      </c>
      <c r="D92" s="52" t="e">
        <f>SUM(D48+D73)/C32</f>
        <v>#DIV/0!</v>
      </c>
      <c r="E92" s="52" t="e">
        <f>SUM(D48+D73)/D22</f>
        <v>#DIV/0!</v>
      </c>
      <c r="F92" s="25"/>
      <c r="G92" s="25"/>
    </row>
    <row r="93" spans="2:7" ht="15.75">
      <c r="B93" s="45"/>
      <c r="C93" s="61"/>
      <c r="D93" s="50"/>
      <c r="E93" s="50"/>
      <c r="F93" s="45"/>
      <c r="G93" s="19"/>
    </row>
    <row r="94" spans="2:7" ht="17">
      <c r="B94" s="45"/>
      <c r="C94" s="62" t="s">
        <v>563</v>
      </c>
      <c r="D94" s="50"/>
      <c r="E94" s="50"/>
      <c r="F94" s="45"/>
      <c r="G94" s="19"/>
    </row>
    <row r="95" spans="2:7" ht="15.75">
      <c r="B95" s="45"/>
      <c r="C95" s="61"/>
      <c r="D95" s="50"/>
      <c r="E95" s="50"/>
      <c r="F95" s="45"/>
      <c r="G95" s="19"/>
    </row>
    <row r="97" spans="3:6" ht="15.75">
      <c r="C97" s="41" t="s">
        <v>560</v>
      </c>
      <c r="D97" s="41"/>
      <c r="E97" s="41"/>
      <c r="F97" s="41"/>
    </row>
    <row r="98" spans="3:6" ht="15.75">
      <c r="C98" s="41"/>
      <c r="D98" s="41"/>
      <c r="E98" s="41"/>
      <c r="F98" s="41"/>
    </row>
    <row r="100" ht="15.75">
      <c r="C100" t="s">
        <v>551</v>
      </c>
    </row>
  </sheetData>
  <mergeCells count="5">
    <mergeCell ref="C97:F98"/>
    <mergeCell ref="C2:E2"/>
    <mergeCell ref="C82:F84"/>
    <mergeCell ref="C57:F58"/>
    <mergeCell ref="C25:D27"/>
  </mergeCells>
  <dataValidations count="2">
    <dataValidation type="list" allowBlank="1" showInputMessage="1" showErrorMessage="1" sqref="D7:D9">
      <formula1>'currency-list'!$A$5:$A$173</formula1>
    </dataValidation>
    <dataValidation type="list" allowBlank="1" showInputMessage="1" showErrorMessage="1" sqref="D5">
      <formula1>#REF!</formula1>
    </dataValidation>
  </dataValidations>
  <hyperlinks>
    <hyperlink ref="C94" r:id="rId1" display="http://media.ifrc.org/grand_bargain_localisation/wp-content/uploads/sites/12/2018/06/categories_for_tracking_direct_as_possible_funding_to_local_and_national_actors_003.pdf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80"/>
  <sheetViews>
    <sheetView zoomScale="140" zoomScaleNormal="140" zoomScalePageLayoutView="140" workbookViewId="0" topLeftCell="A1">
      <pane ySplit="4" topLeftCell="A5" activePane="bottomLeft" state="frozen"/>
      <selection pane="bottomLeft" activeCell="A5" sqref="A5:XFD5"/>
    </sheetView>
  </sheetViews>
  <sheetFormatPr defaultColWidth="10.625" defaultRowHeight="15.75"/>
  <cols>
    <col min="1" max="1" width="26.625" style="17" customWidth="1"/>
    <col min="2" max="2" width="14.125" style="4" customWidth="1"/>
    <col min="3" max="3" width="12.50390625" style="5" customWidth="1"/>
    <col min="4" max="4" width="10.125" style="6" customWidth="1"/>
    <col min="5" max="5" width="9.50390625" style="1" hidden="1" customWidth="1"/>
    <col min="6" max="6" width="11.50390625" style="1" customWidth="1"/>
    <col min="7" max="16384" width="10.625" style="1" customWidth="1"/>
  </cols>
  <sheetData>
    <row r="1" spans="1:4" ht="18">
      <c r="A1" s="44"/>
      <c r="B1" s="44"/>
      <c r="C1" s="44"/>
      <c r="D1" s="44"/>
    </row>
    <row r="2" spans="1:4" ht="18">
      <c r="A2" s="2"/>
      <c r="B2" s="2"/>
      <c r="C2" s="2"/>
      <c r="D2" s="2"/>
    </row>
    <row r="3" ht="15.75">
      <c r="A3" s="3" t="s">
        <v>1</v>
      </c>
    </row>
    <row r="4" spans="1:5" ht="26.25" customHeight="1">
      <c r="A4" s="7" t="s">
        <v>2</v>
      </c>
      <c r="B4" s="8" t="s">
        <v>3</v>
      </c>
      <c r="C4" s="9" t="s">
        <v>4</v>
      </c>
      <c r="D4" s="10" t="s">
        <v>5</v>
      </c>
      <c r="E4" s="11" t="s">
        <v>6</v>
      </c>
    </row>
    <row r="5" spans="1:5" ht="15.75">
      <c r="A5" s="12" t="s">
        <v>7</v>
      </c>
      <c r="B5" s="13" t="s">
        <v>8</v>
      </c>
      <c r="C5" s="13" t="s">
        <v>9</v>
      </c>
      <c r="D5" s="13" t="s">
        <v>10</v>
      </c>
      <c r="E5" s="12"/>
    </row>
    <row r="6" spans="1:5" ht="15.75">
      <c r="A6" s="12" t="s">
        <v>17</v>
      </c>
      <c r="B6" s="13" t="s">
        <v>18</v>
      </c>
      <c r="C6" s="13" t="s">
        <v>19</v>
      </c>
      <c r="D6" s="13" t="s">
        <v>10</v>
      </c>
      <c r="E6" s="12"/>
    </row>
    <row r="7" spans="1:5" ht="15.75">
      <c r="A7" s="12" t="s">
        <v>29</v>
      </c>
      <c r="B7" s="13" t="s">
        <v>30</v>
      </c>
      <c r="C7" s="13" t="s">
        <v>31</v>
      </c>
      <c r="D7" s="13" t="s">
        <v>10</v>
      </c>
      <c r="E7" s="12"/>
    </row>
    <row r="8" spans="1:5" ht="15.75">
      <c r="A8" s="12" t="s">
        <v>32</v>
      </c>
      <c r="B8" s="13" t="s">
        <v>33</v>
      </c>
      <c r="C8" s="13" t="s">
        <v>34</v>
      </c>
      <c r="D8" s="13" t="s">
        <v>10</v>
      </c>
      <c r="E8" s="12"/>
    </row>
    <row r="9" spans="1:5" ht="15.75">
      <c r="A9" s="12" t="s">
        <v>35</v>
      </c>
      <c r="B9" s="13" t="s">
        <v>36</v>
      </c>
      <c r="C9" s="13" t="s">
        <v>37</v>
      </c>
      <c r="D9" s="13" t="s">
        <v>10</v>
      </c>
      <c r="E9" s="12"/>
    </row>
    <row r="10" spans="1:5" ht="15.75">
      <c r="A10" s="12" t="s">
        <v>38</v>
      </c>
      <c r="B10" s="13" t="s">
        <v>39</v>
      </c>
      <c r="C10" s="13" t="s">
        <v>40</v>
      </c>
      <c r="D10" s="13" t="s">
        <v>10</v>
      </c>
      <c r="E10" s="12"/>
    </row>
    <row r="11" spans="1:5" ht="15.75">
      <c r="A11" s="12" t="s">
        <v>41</v>
      </c>
      <c r="B11" s="13" t="s">
        <v>42</v>
      </c>
      <c r="C11" s="13" t="s">
        <v>43</v>
      </c>
      <c r="D11" s="13" t="s">
        <v>10</v>
      </c>
      <c r="E11" s="12"/>
    </row>
    <row r="12" spans="1:5" ht="15.75">
      <c r="A12" s="12" t="s">
        <v>44</v>
      </c>
      <c r="B12" s="13" t="s">
        <v>45</v>
      </c>
      <c r="C12" s="13" t="s">
        <v>46</v>
      </c>
      <c r="D12" s="13" t="s">
        <v>10</v>
      </c>
      <c r="E12" s="12"/>
    </row>
    <row r="13" spans="1:5" ht="15.75">
      <c r="A13" s="12" t="s">
        <v>47</v>
      </c>
      <c r="B13" s="13" t="s">
        <v>48</v>
      </c>
      <c r="C13" s="13" t="s">
        <v>49</v>
      </c>
      <c r="D13" s="13" t="s">
        <v>50</v>
      </c>
      <c r="E13" s="12"/>
    </row>
    <row r="14" spans="1:5" ht="15.75">
      <c r="A14" s="12" t="s">
        <v>456</v>
      </c>
      <c r="B14" s="13" t="s">
        <v>457</v>
      </c>
      <c r="C14" s="13" t="s">
        <v>458</v>
      </c>
      <c r="D14" s="13" t="s">
        <v>10</v>
      </c>
      <c r="E14" s="12"/>
    </row>
    <row r="15" spans="1:5" ht="15.75">
      <c r="A15" s="12" t="s">
        <v>357</v>
      </c>
      <c r="B15" s="13" t="s">
        <v>358</v>
      </c>
      <c r="C15" s="13" t="s">
        <v>359</v>
      </c>
      <c r="D15" s="13" t="s">
        <v>10</v>
      </c>
      <c r="E15" s="12"/>
    </row>
    <row r="16" spans="1:5" ht="15.75">
      <c r="A16" s="12" t="s">
        <v>54</v>
      </c>
      <c r="B16" s="13" t="s">
        <v>55</v>
      </c>
      <c r="C16" s="13" t="s">
        <v>56</v>
      </c>
      <c r="D16" s="13" t="s">
        <v>10</v>
      </c>
      <c r="E16" s="12"/>
    </row>
    <row r="17" spans="1:5" ht="15.75">
      <c r="A17" s="12" t="s">
        <v>57</v>
      </c>
      <c r="B17" s="13" t="s">
        <v>58</v>
      </c>
      <c r="C17" s="13" t="s">
        <v>59</v>
      </c>
      <c r="D17" s="13" t="s">
        <v>10</v>
      </c>
      <c r="E17" s="12"/>
    </row>
    <row r="18" spans="1:5" ht="15.75">
      <c r="A18" s="12" t="s">
        <v>60</v>
      </c>
      <c r="B18" s="13" t="s">
        <v>61</v>
      </c>
      <c r="C18" s="13" t="s">
        <v>62</v>
      </c>
      <c r="D18" s="13" t="s">
        <v>10</v>
      </c>
      <c r="E18" s="12"/>
    </row>
    <row r="19" spans="1:5" ht="15.75">
      <c r="A19" s="12" t="s">
        <v>67</v>
      </c>
      <c r="B19" s="13" t="s">
        <v>68</v>
      </c>
      <c r="C19" s="13" t="s">
        <v>69</v>
      </c>
      <c r="D19" s="13" t="s">
        <v>10</v>
      </c>
      <c r="E19" s="12"/>
    </row>
    <row r="20" spans="1:5" ht="12.75" customHeight="1">
      <c r="A20" s="12" t="s">
        <v>495</v>
      </c>
      <c r="B20" s="13" t="s">
        <v>496</v>
      </c>
      <c r="C20" s="13" t="s">
        <v>497</v>
      </c>
      <c r="D20" s="13" t="s">
        <v>10</v>
      </c>
      <c r="E20" s="12"/>
    </row>
    <row r="21" spans="1:5" ht="15.75">
      <c r="A21" s="12" t="s">
        <v>76</v>
      </c>
      <c r="B21" s="13" t="s">
        <v>77</v>
      </c>
      <c r="C21" s="13" t="s">
        <v>78</v>
      </c>
      <c r="D21" s="13" t="s">
        <v>10</v>
      </c>
      <c r="E21" s="12"/>
    </row>
    <row r="22" spans="1:5" ht="15.75">
      <c r="A22" s="12" t="s">
        <v>91</v>
      </c>
      <c r="B22" s="13" t="s">
        <v>92</v>
      </c>
      <c r="C22" s="13" t="s">
        <v>93</v>
      </c>
      <c r="D22" s="13" t="s">
        <v>10</v>
      </c>
      <c r="E22" s="12"/>
    </row>
    <row r="23" spans="1:5" ht="15.75">
      <c r="A23" s="12" t="s">
        <v>94</v>
      </c>
      <c r="B23" s="13" t="s">
        <v>95</v>
      </c>
      <c r="C23" s="13" t="s">
        <v>96</v>
      </c>
      <c r="D23" s="13" t="s">
        <v>10</v>
      </c>
      <c r="E23" s="12"/>
    </row>
    <row r="24" spans="1:5" ht="15.75">
      <c r="A24" s="12" t="s">
        <v>97</v>
      </c>
      <c r="B24" s="13" t="s">
        <v>98</v>
      </c>
      <c r="C24" s="13" t="s">
        <v>99</v>
      </c>
      <c r="D24" s="13" t="s">
        <v>10</v>
      </c>
      <c r="E24" s="12"/>
    </row>
    <row r="25" spans="1:5" ht="15.75">
      <c r="A25" s="12" t="s">
        <v>100</v>
      </c>
      <c r="B25" s="13" t="s">
        <v>101</v>
      </c>
      <c r="C25" s="13" t="s">
        <v>102</v>
      </c>
      <c r="D25" s="13" t="s">
        <v>66</v>
      </c>
      <c r="E25" s="12"/>
    </row>
    <row r="26" spans="1:5" ht="15.75">
      <c r="A26" s="12" t="s">
        <v>103</v>
      </c>
      <c r="B26" s="13" t="s">
        <v>104</v>
      </c>
      <c r="C26" s="13" t="s">
        <v>105</v>
      </c>
      <c r="D26" s="13" t="s">
        <v>10</v>
      </c>
      <c r="E26" s="12"/>
    </row>
    <row r="27" spans="1:5" ht="15.75">
      <c r="A27" s="12" t="s">
        <v>112</v>
      </c>
      <c r="B27" s="13" t="s">
        <v>113</v>
      </c>
      <c r="C27" s="13" t="s">
        <v>114</v>
      </c>
      <c r="D27" s="13" t="s">
        <v>10</v>
      </c>
      <c r="E27" s="12"/>
    </row>
    <row r="28" spans="1:5" ht="15.75">
      <c r="A28" s="12" t="s">
        <v>115</v>
      </c>
      <c r="B28" s="13" t="s">
        <v>116</v>
      </c>
      <c r="C28" s="13" t="s">
        <v>117</v>
      </c>
      <c r="D28" s="13" t="s">
        <v>10</v>
      </c>
      <c r="E28" s="12"/>
    </row>
    <row r="29" spans="1:5" ht="15.75">
      <c r="A29" s="12" t="s">
        <v>63</v>
      </c>
      <c r="B29" s="13" t="s">
        <v>64</v>
      </c>
      <c r="C29" s="13" t="s">
        <v>65</v>
      </c>
      <c r="D29" s="13" t="s">
        <v>66</v>
      </c>
      <c r="E29" s="12"/>
    </row>
    <row r="30" spans="1:5" ht="15.75">
      <c r="A30" s="12" t="s">
        <v>109</v>
      </c>
      <c r="B30" s="13" t="s">
        <v>110</v>
      </c>
      <c r="C30" s="13" t="s">
        <v>111</v>
      </c>
      <c r="D30" s="13" t="s">
        <v>66</v>
      </c>
      <c r="E30" s="12"/>
    </row>
    <row r="31" spans="1:5" ht="15.75">
      <c r="A31" s="12" t="s">
        <v>188</v>
      </c>
      <c r="B31" s="13" t="s">
        <v>189</v>
      </c>
      <c r="C31" s="13" t="s">
        <v>190</v>
      </c>
      <c r="D31" s="13" t="s">
        <v>66</v>
      </c>
      <c r="E31" s="12"/>
    </row>
    <row r="32" spans="1:5" ht="15.75">
      <c r="A32" s="12" t="s">
        <v>118</v>
      </c>
      <c r="B32" s="13" t="s">
        <v>119</v>
      </c>
      <c r="C32" s="13" t="s">
        <v>120</v>
      </c>
      <c r="D32" s="13" t="s">
        <v>66</v>
      </c>
      <c r="E32" s="12"/>
    </row>
    <row r="33" spans="1:5" ht="24" customHeight="1">
      <c r="A33" s="12" t="s">
        <v>128</v>
      </c>
      <c r="B33" s="13" t="s">
        <v>129</v>
      </c>
      <c r="C33" s="13" t="s">
        <v>130</v>
      </c>
      <c r="D33" s="13" t="s">
        <v>10</v>
      </c>
      <c r="E33" s="12"/>
    </row>
    <row r="34" spans="1:5" ht="15.75">
      <c r="A34" s="12" t="s">
        <v>134</v>
      </c>
      <c r="B34" s="13" t="s">
        <v>135</v>
      </c>
      <c r="C34" s="13" t="s">
        <v>136</v>
      </c>
      <c r="D34" s="13" t="s">
        <v>66</v>
      </c>
      <c r="E34" s="12"/>
    </row>
    <row r="35" spans="1:5" ht="15.75">
      <c r="A35" s="12" t="s">
        <v>137</v>
      </c>
      <c r="B35" s="13" t="s">
        <v>138</v>
      </c>
      <c r="C35" s="13" t="s">
        <v>139</v>
      </c>
      <c r="D35" s="13" t="s">
        <v>10</v>
      </c>
      <c r="E35" s="12"/>
    </row>
    <row r="36" spans="1:5" ht="15.75">
      <c r="A36" s="12" t="s">
        <v>82</v>
      </c>
      <c r="B36" s="13" t="s">
        <v>83</v>
      </c>
      <c r="C36" s="13" t="s">
        <v>84</v>
      </c>
      <c r="D36" s="13" t="s">
        <v>10</v>
      </c>
      <c r="E36" s="12"/>
    </row>
    <row r="37" spans="1:5" ht="12.75" customHeight="1">
      <c r="A37" s="12" t="s">
        <v>345</v>
      </c>
      <c r="B37" s="13" t="s">
        <v>346</v>
      </c>
      <c r="C37" s="13" t="s">
        <v>347</v>
      </c>
      <c r="D37" s="13" t="s">
        <v>10</v>
      </c>
      <c r="E37" s="12"/>
    </row>
    <row r="38" spans="1:5" ht="12.75" customHeight="1">
      <c r="A38" s="12" t="s">
        <v>143</v>
      </c>
      <c r="B38" s="13" t="s">
        <v>144</v>
      </c>
      <c r="C38" s="13" t="s">
        <v>145</v>
      </c>
      <c r="D38" s="13" t="s">
        <v>10</v>
      </c>
      <c r="E38" s="12"/>
    </row>
    <row r="39" spans="1:5" ht="12.75" customHeight="1">
      <c r="A39" s="12" t="s">
        <v>149</v>
      </c>
      <c r="B39" s="13" t="s">
        <v>150</v>
      </c>
      <c r="C39" s="13" t="s">
        <v>151</v>
      </c>
      <c r="D39" s="13" t="s">
        <v>10</v>
      </c>
      <c r="E39" s="12"/>
    </row>
    <row r="40" spans="1:5" ht="12.75" customHeight="1">
      <c r="A40" s="12" t="s">
        <v>158</v>
      </c>
      <c r="B40" s="13" t="s">
        <v>159</v>
      </c>
      <c r="C40" s="13" t="s">
        <v>160</v>
      </c>
      <c r="D40" s="13" t="s">
        <v>10</v>
      </c>
      <c r="E40" s="12"/>
    </row>
    <row r="41" spans="1:5" ht="15.75">
      <c r="A41" s="12" t="s">
        <v>191</v>
      </c>
      <c r="B41" s="13" t="s">
        <v>192</v>
      </c>
      <c r="C41" s="13" t="s">
        <v>193</v>
      </c>
      <c r="D41" s="13" t="s">
        <v>10</v>
      </c>
      <c r="E41" s="12"/>
    </row>
    <row r="42" spans="1:5" ht="15.75">
      <c r="A42" s="12" t="s">
        <v>161</v>
      </c>
      <c r="B42" s="13" t="s">
        <v>162</v>
      </c>
      <c r="C42" s="13" t="s">
        <v>163</v>
      </c>
      <c r="D42" s="13" t="s">
        <v>10</v>
      </c>
      <c r="E42" s="12"/>
    </row>
    <row r="43" spans="1:5" ht="15.75">
      <c r="A43" s="12" t="s">
        <v>297</v>
      </c>
      <c r="B43" s="13" t="s">
        <v>298</v>
      </c>
      <c r="C43" s="13" t="s">
        <v>299</v>
      </c>
      <c r="D43" s="13" t="s">
        <v>10</v>
      </c>
      <c r="E43" s="12"/>
    </row>
    <row r="44" spans="1:5" ht="15.75">
      <c r="A44" s="12" t="s">
        <v>164</v>
      </c>
      <c r="B44" s="13" t="s">
        <v>165</v>
      </c>
      <c r="C44" s="13" t="s">
        <v>166</v>
      </c>
      <c r="D44" s="13" t="s">
        <v>66</v>
      </c>
      <c r="E44" s="12"/>
    </row>
    <row r="45" spans="1:5" ht="15.75">
      <c r="A45" s="12" t="s">
        <v>393</v>
      </c>
      <c r="B45" s="13" t="s">
        <v>394</v>
      </c>
      <c r="C45" s="13" t="s">
        <v>395</v>
      </c>
      <c r="D45" s="13" t="s">
        <v>10</v>
      </c>
      <c r="E45" s="12"/>
    </row>
    <row r="46" spans="1:5" ht="15.75">
      <c r="A46" s="12" t="s">
        <v>167</v>
      </c>
      <c r="B46" s="13" t="s">
        <v>168</v>
      </c>
      <c r="C46" s="13" t="s">
        <v>169</v>
      </c>
      <c r="D46" s="13" t="s">
        <v>10</v>
      </c>
      <c r="E46" s="12"/>
    </row>
    <row r="47" spans="1:5" ht="15.75">
      <c r="A47" s="12" t="s">
        <v>498</v>
      </c>
      <c r="B47" s="13" t="s">
        <v>499</v>
      </c>
      <c r="C47" s="13" t="s">
        <v>500</v>
      </c>
      <c r="D47" s="13" t="s">
        <v>66</v>
      </c>
      <c r="E47" s="12"/>
    </row>
    <row r="48" spans="1:5" ht="15.75">
      <c r="A48" s="12" t="s">
        <v>26</v>
      </c>
      <c r="B48" s="13" t="s">
        <v>27</v>
      </c>
      <c r="C48" s="13" t="s">
        <v>28</v>
      </c>
      <c r="D48" s="13" t="s">
        <v>10</v>
      </c>
      <c r="E48" s="12"/>
    </row>
    <row r="49" spans="1:5" ht="15.75">
      <c r="A49" s="12" t="s">
        <v>170</v>
      </c>
      <c r="B49" s="13" t="s">
        <v>171</v>
      </c>
      <c r="C49" s="13" t="s">
        <v>172</v>
      </c>
      <c r="D49" s="13" t="s">
        <v>10</v>
      </c>
      <c r="E49" s="12"/>
    </row>
    <row r="50" spans="1:5" ht="15.75">
      <c r="A50" s="12" t="s">
        <v>173</v>
      </c>
      <c r="B50" s="13" t="s">
        <v>174</v>
      </c>
      <c r="C50" s="13" t="s">
        <v>175</v>
      </c>
      <c r="D50" s="13" t="s">
        <v>10</v>
      </c>
      <c r="E50" s="12"/>
    </row>
    <row r="51" spans="1:5" ht="15.75">
      <c r="A51" s="12" t="s">
        <v>179</v>
      </c>
      <c r="B51" s="13" t="s">
        <v>180</v>
      </c>
      <c r="C51" s="13" t="s">
        <v>181</v>
      </c>
      <c r="D51" s="13" t="s">
        <v>10</v>
      </c>
      <c r="E51" s="12"/>
    </row>
    <row r="52" spans="1:5" ht="15.75">
      <c r="A52" s="12" t="s">
        <v>11</v>
      </c>
      <c r="B52" s="13" t="s">
        <v>12</v>
      </c>
      <c r="C52" s="13" t="s">
        <v>13</v>
      </c>
      <c r="D52" s="13" t="s">
        <v>10</v>
      </c>
      <c r="E52" s="12"/>
    </row>
    <row r="53" spans="1:5" ht="15.75">
      <c r="A53" s="12" t="s">
        <v>182</v>
      </c>
      <c r="B53" s="13" t="s">
        <v>183</v>
      </c>
      <c r="C53" s="13" t="s">
        <v>184</v>
      </c>
      <c r="D53" s="13" t="s">
        <v>10</v>
      </c>
      <c r="E53" s="12"/>
    </row>
    <row r="54" spans="1:5" ht="15.75">
      <c r="A54" s="12" t="s">
        <v>185</v>
      </c>
      <c r="B54" s="13" t="s">
        <v>186</v>
      </c>
      <c r="C54" s="13" t="s">
        <v>187</v>
      </c>
      <c r="D54" s="13" t="s">
        <v>10</v>
      </c>
      <c r="E54" s="12"/>
    </row>
    <row r="55" spans="1:5" ht="15.75">
      <c r="A55" s="12" t="s">
        <v>224</v>
      </c>
      <c r="B55" s="13" t="s">
        <v>225</v>
      </c>
      <c r="C55" s="13" t="s">
        <v>226</v>
      </c>
      <c r="D55" s="13" t="s">
        <v>10</v>
      </c>
      <c r="E55" s="12"/>
    </row>
    <row r="56" spans="1:5" ht="15.75">
      <c r="A56" s="12" t="s">
        <v>197</v>
      </c>
      <c r="B56" s="13" t="s">
        <v>198</v>
      </c>
      <c r="C56" s="13" t="s">
        <v>199</v>
      </c>
      <c r="D56" s="13" t="s">
        <v>10</v>
      </c>
      <c r="E56" s="12"/>
    </row>
    <row r="57" spans="1:5" ht="15.75">
      <c r="A57" s="12" t="s">
        <v>200</v>
      </c>
      <c r="B57" s="13" t="s">
        <v>201</v>
      </c>
      <c r="C57" s="13" t="s">
        <v>202</v>
      </c>
      <c r="D57" s="13" t="s">
        <v>10</v>
      </c>
      <c r="E57" s="12"/>
    </row>
    <row r="58" spans="1:5" ht="15.75">
      <c r="A58" s="12" t="s">
        <v>510</v>
      </c>
      <c r="B58" s="13" t="s">
        <v>511</v>
      </c>
      <c r="C58" s="13" t="s">
        <v>512</v>
      </c>
      <c r="D58" s="13" t="s">
        <v>236</v>
      </c>
      <c r="E58" s="12"/>
    </row>
    <row r="59" spans="1:5" ht="15.75">
      <c r="A59" s="12" t="s">
        <v>215</v>
      </c>
      <c r="B59" s="13" t="s">
        <v>216</v>
      </c>
      <c r="C59" s="13" t="s">
        <v>217</v>
      </c>
      <c r="D59" s="13" t="s">
        <v>10</v>
      </c>
      <c r="E59" s="12"/>
    </row>
    <row r="60" spans="1:5" ht="15.75">
      <c r="A60" s="12" t="s">
        <v>363</v>
      </c>
      <c r="B60" s="13" t="s">
        <v>364</v>
      </c>
      <c r="C60" s="13" t="s">
        <v>365</v>
      </c>
      <c r="D60" s="13" t="s">
        <v>66</v>
      </c>
      <c r="E60" s="12"/>
    </row>
    <row r="61" spans="1:5" ht="15.75">
      <c r="A61" s="12" t="s">
        <v>209</v>
      </c>
      <c r="B61" s="13" t="s">
        <v>210</v>
      </c>
      <c r="C61" s="13" t="s">
        <v>211</v>
      </c>
      <c r="D61" s="13" t="s">
        <v>66</v>
      </c>
      <c r="E61" s="12"/>
    </row>
    <row r="62" spans="1:5" ht="15.75">
      <c r="A62" s="12" t="s">
        <v>212</v>
      </c>
      <c r="B62" s="13" t="s">
        <v>213</v>
      </c>
      <c r="C62" s="13" t="s">
        <v>214</v>
      </c>
      <c r="D62" s="13" t="s">
        <v>10</v>
      </c>
      <c r="E62" s="12"/>
    </row>
    <row r="63" spans="1:5" ht="15.75">
      <c r="A63" s="12" t="s">
        <v>221</v>
      </c>
      <c r="B63" s="13" t="s">
        <v>222</v>
      </c>
      <c r="C63" s="13" t="s">
        <v>223</v>
      </c>
      <c r="D63" s="13" t="s">
        <v>10</v>
      </c>
      <c r="E63" s="12"/>
    </row>
    <row r="64" spans="1:5" ht="15.75">
      <c r="A64" s="12" t="s">
        <v>477</v>
      </c>
      <c r="B64" s="13" t="s">
        <v>478</v>
      </c>
      <c r="C64" s="13" t="s">
        <v>479</v>
      </c>
      <c r="D64" s="13" t="s">
        <v>10</v>
      </c>
      <c r="E64" s="12"/>
    </row>
    <row r="65" spans="1:5" ht="15.75">
      <c r="A65" s="12" t="s">
        <v>227</v>
      </c>
      <c r="B65" s="13" t="s">
        <v>228</v>
      </c>
      <c r="C65" s="13" t="s">
        <v>229</v>
      </c>
      <c r="D65" s="13" t="s">
        <v>66</v>
      </c>
      <c r="E65" s="12"/>
    </row>
    <row r="66" spans="1:5" ht="15.75">
      <c r="A66" s="12" t="s">
        <v>70</v>
      </c>
      <c r="B66" s="13" t="s">
        <v>71</v>
      </c>
      <c r="C66" s="13" t="s">
        <v>72</v>
      </c>
      <c r="D66" s="13" t="s">
        <v>10</v>
      </c>
      <c r="E66" s="12"/>
    </row>
    <row r="67" spans="1:5" ht="15.75">
      <c r="A67" s="12" t="s">
        <v>237</v>
      </c>
      <c r="B67" s="13" t="s">
        <v>238</v>
      </c>
      <c r="C67" s="13" t="s">
        <v>239</v>
      </c>
      <c r="D67" s="13" t="s">
        <v>10</v>
      </c>
      <c r="E67" s="12"/>
    </row>
    <row r="68" spans="1:5" ht="15.75">
      <c r="A68" s="12" t="s">
        <v>240</v>
      </c>
      <c r="B68" s="13" t="s">
        <v>241</v>
      </c>
      <c r="C68" s="13" t="s">
        <v>242</v>
      </c>
      <c r="D68" s="13" t="s">
        <v>50</v>
      </c>
      <c r="E68" s="12"/>
    </row>
    <row r="69" spans="1:5" ht="12.75" customHeight="1">
      <c r="A69" s="12" t="s">
        <v>246</v>
      </c>
      <c r="B69" s="13" t="s">
        <v>247</v>
      </c>
      <c r="C69" s="13" t="s">
        <v>248</v>
      </c>
      <c r="D69" s="13" t="s">
        <v>10</v>
      </c>
      <c r="E69" s="12"/>
    </row>
    <row r="70" spans="1:5" ht="15.75">
      <c r="A70" s="12" t="s">
        <v>252</v>
      </c>
      <c r="B70" s="13" t="s">
        <v>253</v>
      </c>
      <c r="C70" s="13" t="s">
        <v>254</v>
      </c>
      <c r="D70" s="13" t="s">
        <v>50</v>
      </c>
      <c r="E70" s="12"/>
    </row>
    <row r="71" spans="1:5" ht="12.75" customHeight="1">
      <c r="A71" s="12" t="s">
        <v>258</v>
      </c>
      <c r="B71" s="13" t="s">
        <v>259</v>
      </c>
      <c r="C71" s="13" t="s">
        <v>260</v>
      </c>
      <c r="D71" s="13" t="s">
        <v>10</v>
      </c>
      <c r="E71" s="12"/>
    </row>
    <row r="72" spans="1:5" ht="15.75">
      <c r="A72" s="12" t="s">
        <v>360</v>
      </c>
      <c r="B72" s="13" t="s">
        <v>361</v>
      </c>
      <c r="C72" s="13" t="s">
        <v>362</v>
      </c>
      <c r="D72" s="13" t="s">
        <v>10</v>
      </c>
      <c r="E72" s="12"/>
    </row>
    <row r="73" spans="1:5" ht="15.75">
      <c r="A73" s="12" t="s">
        <v>146</v>
      </c>
      <c r="B73" s="13" t="s">
        <v>147</v>
      </c>
      <c r="C73" s="13" t="s">
        <v>148</v>
      </c>
      <c r="D73" s="13" t="s">
        <v>10</v>
      </c>
      <c r="E73" s="12"/>
    </row>
    <row r="74" spans="1:5" ht="15.75">
      <c r="A74" s="12" t="s">
        <v>267</v>
      </c>
      <c r="B74" s="13" t="s">
        <v>268</v>
      </c>
      <c r="C74" s="13" t="s">
        <v>269</v>
      </c>
      <c r="D74" s="13" t="s">
        <v>50</v>
      </c>
      <c r="E74" s="12"/>
    </row>
    <row r="75" spans="1:5" ht="15.75">
      <c r="A75" s="12" t="s">
        <v>23</v>
      </c>
      <c r="B75" s="13" t="s">
        <v>24</v>
      </c>
      <c r="C75" s="13" t="s">
        <v>25</v>
      </c>
      <c r="D75" s="13" t="s">
        <v>10</v>
      </c>
      <c r="E75" s="12"/>
    </row>
    <row r="76" spans="1:5" ht="15.75">
      <c r="A76" s="12" t="s">
        <v>336</v>
      </c>
      <c r="B76" s="13" t="s">
        <v>337</v>
      </c>
      <c r="C76" s="13" t="s">
        <v>338</v>
      </c>
      <c r="D76" s="13" t="s">
        <v>10</v>
      </c>
      <c r="E76" s="12"/>
    </row>
    <row r="77" spans="1:5" ht="15.75">
      <c r="A77" s="12" t="s">
        <v>273</v>
      </c>
      <c r="B77" s="13" t="s">
        <v>274</v>
      </c>
      <c r="C77" s="13" t="s">
        <v>275</v>
      </c>
      <c r="D77" s="13" t="s">
        <v>10</v>
      </c>
      <c r="E77" s="12"/>
    </row>
    <row r="78" spans="1:5" ht="15.75">
      <c r="A78" s="12" t="s">
        <v>194</v>
      </c>
      <c r="B78" s="13" t="s">
        <v>195</v>
      </c>
      <c r="C78" s="13" t="s">
        <v>196</v>
      </c>
      <c r="D78" s="13" t="s">
        <v>10</v>
      </c>
      <c r="E78" s="12"/>
    </row>
    <row r="79" spans="1:5" ht="15.75">
      <c r="A79" s="12" t="s">
        <v>276</v>
      </c>
      <c r="B79" s="13" t="s">
        <v>277</v>
      </c>
      <c r="C79" s="13" t="s">
        <v>278</v>
      </c>
      <c r="D79" s="13" t="s">
        <v>10</v>
      </c>
      <c r="E79" s="12"/>
    </row>
    <row r="80" spans="1:5" ht="12.75" customHeight="1">
      <c r="A80" s="12" t="s">
        <v>14</v>
      </c>
      <c r="B80" s="13" t="s">
        <v>15</v>
      </c>
      <c r="C80" s="13" t="s">
        <v>16</v>
      </c>
      <c r="D80" s="13" t="s">
        <v>10</v>
      </c>
      <c r="E80" s="12"/>
    </row>
    <row r="81" spans="1:5" ht="15.75">
      <c r="A81" s="12" t="s">
        <v>218</v>
      </c>
      <c r="B81" s="13" t="s">
        <v>219</v>
      </c>
      <c r="C81" s="13" t="s">
        <v>220</v>
      </c>
      <c r="D81" s="13" t="s">
        <v>10</v>
      </c>
      <c r="E81" s="12"/>
    </row>
    <row r="82" spans="1:5" ht="15.75">
      <c r="A82" s="12" t="s">
        <v>405</v>
      </c>
      <c r="B82" s="13" t="s">
        <v>406</v>
      </c>
      <c r="C82" s="13" t="s">
        <v>407</v>
      </c>
      <c r="D82" s="13" t="s">
        <v>10</v>
      </c>
      <c r="E82" s="12"/>
    </row>
    <row r="83" spans="1:5" ht="15.75">
      <c r="A83" s="12" t="s">
        <v>285</v>
      </c>
      <c r="B83" s="13" t="s">
        <v>286</v>
      </c>
      <c r="C83" s="13" t="s">
        <v>287</v>
      </c>
      <c r="D83" s="13" t="s">
        <v>10</v>
      </c>
      <c r="E83" s="12"/>
    </row>
    <row r="84" spans="1:5" ht="15.75">
      <c r="A84" s="12" t="s">
        <v>288</v>
      </c>
      <c r="B84" s="13" t="s">
        <v>289</v>
      </c>
      <c r="C84" s="13" t="s">
        <v>290</v>
      </c>
      <c r="D84" s="13" t="s">
        <v>50</v>
      </c>
      <c r="E84" s="12"/>
    </row>
    <row r="85" spans="1:5" ht="15.75">
      <c r="A85" s="12" t="s">
        <v>432</v>
      </c>
      <c r="B85" s="13" t="s">
        <v>433</v>
      </c>
      <c r="C85" s="13" t="s">
        <v>434</v>
      </c>
      <c r="D85" s="13" t="s">
        <v>10</v>
      </c>
      <c r="E85" s="12"/>
    </row>
    <row r="86" spans="1:5" ht="15.75">
      <c r="A86" s="12" t="s">
        <v>279</v>
      </c>
      <c r="B86" s="13" t="s">
        <v>280</v>
      </c>
      <c r="C86" s="13" t="s">
        <v>281</v>
      </c>
      <c r="D86" s="13" t="s">
        <v>10</v>
      </c>
      <c r="E86" s="12"/>
    </row>
    <row r="87" spans="1:5" ht="25.5" customHeight="1">
      <c r="A87" s="12" t="s">
        <v>300</v>
      </c>
      <c r="B87" s="13" t="s">
        <v>301</v>
      </c>
      <c r="C87" s="13" t="s">
        <v>302</v>
      </c>
      <c r="D87" s="13" t="s">
        <v>10</v>
      </c>
      <c r="E87" s="12"/>
    </row>
    <row r="88" spans="1:5" ht="15.75">
      <c r="A88" s="12" t="s">
        <v>303</v>
      </c>
      <c r="B88" s="13" t="s">
        <v>304</v>
      </c>
      <c r="C88" s="13" t="s">
        <v>305</v>
      </c>
      <c r="D88" s="13" t="s">
        <v>10</v>
      </c>
      <c r="E88" s="12"/>
    </row>
    <row r="89" spans="1:5" ht="12.75" customHeight="1">
      <c r="A89" s="12" t="s">
        <v>306</v>
      </c>
      <c r="B89" s="13" t="s">
        <v>307</v>
      </c>
      <c r="C89" s="13" t="s">
        <v>308</v>
      </c>
      <c r="D89" s="13" t="s">
        <v>10</v>
      </c>
      <c r="E89" s="12"/>
    </row>
    <row r="90" spans="1:5" ht="15.75">
      <c r="A90" s="12" t="s">
        <v>315</v>
      </c>
      <c r="B90" s="13" t="s">
        <v>316</v>
      </c>
      <c r="C90" s="13" t="s">
        <v>317</v>
      </c>
      <c r="D90" s="13" t="s">
        <v>10</v>
      </c>
      <c r="E90" s="12"/>
    </row>
    <row r="91" spans="1:5" ht="15.75">
      <c r="A91" s="12" t="s">
        <v>318</v>
      </c>
      <c r="B91" s="13" t="s">
        <v>319</v>
      </c>
      <c r="C91" s="13" t="s">
        <v>320</v>
      </c>
      <c r="D91" s="13" t="s">
        <v>10</v>
      </c>
      <c r="E91" s="12"/>
    </row>
    <row r="92" spans="1:5" ht="15.75">
      <c r="A92" s="12" t="s">
        <v>321</v>
      </c>
      <c r="B92" s="13" t="s">
        <v>322</v>
      </c>
      <c r="C92" s="13" t="s">
        <v>323</v>
      </c>
      <c r="D92" s="13" t="s">
        <v>10</v>
      </c>
      <c r="E92" s="12" t="b">
        <v>1</v>
      </c>
    </row>
    <row r="93" spans="1:5" ht="15.75">
      <c r="A93" s="12" t="s">
        <v>324</v>
      </c>
      <c r="B93" s="13" t="s">
        <v>325</v>
      </c>
      <c r="C93" s="13" t="s">
        <v>326</v>
      </c>
      <c r="D93" s="13" t="s">
        <v>10</v>
      </c>
      <c r="E93" s="12"/>
    </row>
    <row r="94" spans="1:5" ht="15.75">
      <c r="A94" s="12" t="s">
        <v>330</v>
      </c>
      <c r="B94" s="13" t="s">
        <v>331</v>
      </c>
      <c r="C94" s="13" t="s">
        <v>332</v>
      </c>
      <c r="D94" s="13" t="s">
        <v>10</v>
      </c>
      <c r="E94" s="12"/>
    </row>
    <row r="95" spans="1:5" ht="15.75">
      <c r="A95" s="12" t="s">
        <v>333</v>
      </c>
      <c r="B95" s="13" t="s">
        <v>334</v>
      </c>
      <c r="C95" s="13" t="s">
        <v>335</v>
      </c>
      <c r="D95" s="13" t="s">
        <v>10</v>
      </c>
      <c r="E95" s="12"/>
    </row>
    <row r="96" spans="1:5" ht="15.75">
      <c r="A96" s="12" t="s">
        <v>79</v>
      </c>
      <c r="B96" s="13" t="s">
        <v>80</v>
      </c>
      <c r="C96" s="13" t="s">
        <v>81</v>
      </c>
      <c r="D96" s="13" t="s">
        <v>10</v>
      </c>
      <c r="E96" s="12" t="b">
        <v>1</v>
      </c>
    </row>
    <row r="97" spans="1:5" ht="15.75">
      <c r="A97" s="12" t="s">
        <v>348</v>
      </c>
      <c r="B97" s="13" t="s">
        <v>349</v>
      </c>
      <c r="C97" s="13" t="s">
        <v>350</v>
      </c>
      <c r="D97" s="13" t="s">
        <v>10</v>
      </c>
      <c r="E97" s="12"/>
    </row>
    <row r="98" spans="1:5" ht="15.75">
      <c r="A98" s="12" t="s">
        <v>176</v>
      </c>
      <c r="B98" s="13" t="s">
        <v>177</v>
      </c>
      <c r="C98" s="13" t="s">
        <v>178</v>
      </c>
      <c r="D98" s="13" t="s">
        <v>10</v>
      </c>
      <c r="E98" s="12"/>
    </row>
    <row r="99" spans="1:5" ht="15.75">
      <c r="A99" s="12" t="s">
        <v>339</v>
      </c>
      <c r="B99" s="13" t="s">
        <v>340</v>
      </c>
      <c r="C99" s="13" t="s">
        <v>341</v>
      </c>
      <c r="D99" s="13" t="s">
        <v>10</v>
      </c>
      <c r="E99" s="12"/>
    </row>
    <row r="100" spans="1:5" ht="15.75">
      <c r="A100" s="12" t="s">
        <v>342</v>
      </c>
      <c r="B100" s="13" t="s">
        <v>343</v>
      </c>
      <c r="C100" s="13" t="s">
        <v>344</v>
      </c>
      <c r="D100" s="13" t="s">
        <v>10</v>
      </c>
      <c r="E100" s="12"/>
    </row>
    <row r="101" spans="1:5" ht="15.75">
      <c r="A101" s="12" t="s">
        <v>155</v>
      </c>
      <c r="B101" s="13" t="s">
        <v>156</v>
      </c>
      <c r="C101" s="13" t="s">
        <v>157</v>
      </c>
      <c r="D101" s="13" t="s">
        <v>10</v>
      </c>
      <c r="E101" s="12"/>
    </row>
    <row r="102" spans="1:5" ht="15.75">
      <c r="A102" s="12" t="s">
        <v>243</v>
      </c>
      <c r="B102" s="13" t="s">
        <v>244</v>
      </c>
      <c r="C102" s="13" t="s">
        <v>245</v>
      </c>
      <c r="D102" s="13" t="s">
        <v>10</v>
      </c>
      <c r="E102" s="12"/>
    </row>
    <row r="103" spans="1:5" ht="15.75">
      <c r="A103" s="12" t="s">
        <v>447</v>
      </c>
      <c r="B103" s="13" t="s">
        <v>448</v>
      </c>
      <c r="C103" s="13" t="s">
        <v>449</v>
      </c>
      <c r="D103" s="13" t="s">
        <v>10</v>
      </c>
      <c r="E103" s="12"/>
    </row>
    <row r="104" spans="1:5" ht="15.75">
      <c r="A104" s="12" t="s">
        <v>140</v>
      </c>
      <c r="B104" s="13" t="s">
        <v>141</v>
      </c>
      <c r="C104" s="13" t="s">
        <v>142</v>
      </c>
      <c r="D104" s="13" t="s">
        <v>10</v>
      </c>
      <c r="E104" s="12"/>
    </row>
    <row r="105" spans="1:5" ht="15.75">
      <c r="A105" s="12" t="s">
        <v>73</v>
      </c>
      <c r="B105" s="13" t="s">
        <v>74</v>
      </c>
      <c r="C105" s="13" t="s">
        <v>75</v>
      </c>
      <c r="D105" s="13" t="s">
        <v>10</v>
      </c>
      <c r="E105" s="12"/>
    </row>
    <row r="106" spans="1:5" ht="15.75">
      <c r="A106" s="12" t="s">
        <v>261</v>
      </c>
      <c r="B106" s="13" t="s">
        <v>262</v>
      </c>
      <c r="C106" s="13" t="s">
        <v>263</v>
      </c>
      <c r="D106" s="13" t="s">
        <v>10</v>
      </c>
      <c r="E106" s="12"/>
    </row>
    <row r="107" spans="1:5" ht="15.75">
      <c r="A107" s="12" t="s">
        <v>88</v>
      </c>
      <c r="B107" s="13" t="s">
        <v>89</v>
      </c>
      <c r="C107" s="13" t="s">
        <v>90</v>
      </c>
      <c r="D107" s="13" t="s">
        <v>10</v>
      </c>
      <c r="E107" s="12"/>
    </row>
    <row r="108" spans="1:5" ht="15.75">
      <c r="A108" s="12" t="s">
        <v>312</v>
      </c>
      <c r="B108" s="13" t="s">
        <v>313</v>
      </c>
      <c r="C108" s="13" t="s">
        <v>314</v>
      </c>
      <c r="D108" s="13" t="s">
        <v>10</v>
      </c>
      <c r="E108" s="12"/>
    </row>
    <row r="109" spans="1:5" ht="15.75">
      <c r="A109" s="12" t="s">
        <v>459</v>
      </c>
      <c r="B109" s="13" t="s">
        <v>460</v>
      </c>
      <c r="C109" s="13" t="s">
        <v>461</v>
      </c>
      <c r="D109" s="13" t="s">
        <v>10</v>
      </c>
      <c r="E109" s="12"/>
    </row>
    <row r="110" spans="1:5" ht="15.75">
      <c r="A110" s="12" t="s">
        <v>354</v>
      </c>
      <c r="B110" s="13" t="s">
        <v>355</v>
      </c>
      <c r="C110" s="13" t="s">
        <v>356</v>
      </c>
      <c r="D110" s="13" t="s">
        <v>10</v>
      </c>
      <c r="E110" s="12"/>
    </row>
    <row r="111" spans="1:5" ht="15.75">
      <c r="A111" s="12" t="s">
        <v>513</v>
      </c>
      <c r="B111" s="13" t="s">
        <v>514</v>
      </c>
      <c r="C111" s="13" t="s">
        <v>515</v>
      </c>
      <c r="D111" s="13" t="s">
        <v>236</v>
      </c>
      <c r="E111" s="12"/>
    </row>
    <row r="112" spans="1:5" ht="15.75">
      <c r="A112" s="12" t="s">
        <v>294</v>
      </c>
      <c r="B112" s="13" t="s">
        <v>295</v>
      </c>
      <c r="C112" s="13" t="s">
        <v>296</v>
      </c>
      <c r="D112" s="13" t="s">
        <v>10</v>
      </c>
      <c r="E112" s="12"/>
    </row>
    <row r="113" spans="1:5" ht="12.75" customHeight="1">
      <c r="A113" s="12" t="s">
        <v>152</v>
      </c>
      <c r="B113" s="13" t="s">
        <v>153</v>
      </c>
      <c r="C113" s="13" t="s">
        <v>154</v>
      </c>
      <c r="D113" s="13" t="s">
        <v>10</v>
      </c>
      <c r="E113" s="12"/>
    </row>
    <row r="114" spans="1:5" ht="15.75">
      <c r="A114" s="12" t="s">
        <v>483</v>
      </c>
      <c r="B114" s="13" t="s">
        <v>484</v>
      </c>
      <c r="C114" s="13" t="s">
        <v>485</v>
      </c>
      <c r="D114" s="13" t="s">
        <v>10</v>
      </c>
      <c r="E114" s="12"/>
    </row>
    <row r="115" spans="1:5" ht="12.75" customHeight="1">
      <c r="A115" s="12" t="s">
        <v>369</v>
      </c>
      <c r="B115" s="13" t="s">
        <v>370</v>
      </c>
      <c r="C115" s="13" t="s">
        <v>371</v>
      </c>
      <c r="D115" s="13" t="s">
        <v>10</v>
      </c>
      <c r="E115" s="12"/>
    </row>
    <row r="116" spans="1:5" ht="15.75">
      <c r="A116" s="12" t="s">
        <v>516</v>
      </c>
      <c r="B116" s="13" t="s">
        <v>517</v>
      </c>
      <c r="C116" s="13" t="s">
        <v>518</v>
      </c>
      <c r="D116" s="13" t="s">
        <v>236</v>
      </c>
      <c r="E116" s="12"/>
    </row>
    <row r="117" spans="1:5" s="14" customFormat="1" ht="12.75" customHeight="1">
      <c r="A117" s="12" t="s">
        <v>206</v>
      </c>
      <c r="B117" s="13" t="s">
        <v>207</v>
      </c>
      <c r="C117" s="13" t="s">
        <v>208</v>
      </c>
      <c r="D117" s="13" t="s">
        <v>10</v>
      </c>
      <c r="E117" s="12"/>
    </row>
    <row r="118" spans="1:5" ht="15.75">
      <c r="A118" s="12" t="s">
        <v>85</v>
      </c>
      <c r="B118" s="13" t="s">
        <v>86</v>
      </c>
      <c r="C118" s="13" t="s">
        <v>87</v>
      </c>
      <c r="D118" s="13" t="s">
        <v>10</v>
      </c>
      <c r="E118" s="12"/>
    </row>
    <row r="119" spans="1:5" ht="23.25" customHeight="1">
      <c r="A119" s="12" t="s">
        <v>375</v>
      </c>
      <c r="B119" s="13" t="s">
        <v>376</v>
      </c>
      <c r="C119" s="13" t="s">
        <v>377</v>
      </c>
      <c r="D119" s="13" t="s">
        <v>10</v>
      </c>
      <c r="E119" s="12"/>
    </row>
    <row r="120" spans="1:5" ht="15.75">
      <c r="A120" s="12" t="s">
        <v>203</v>
      </c>
      <c r="B120" s="13" t="s">
        <v>204</v>
      </c>
      <c r="C120" s="13" t="s">
        <v>205</v>
      </c>
      <c r="D120" s="13" t="s">
        <v>10</v>
      </c>
      <c r="E120" s="12"/>
    </row>
    <row r="121" spans="1:5" ht="15.75">
      <c r="A121" s="12" t="s">
        <v>282</v>
      </c>
      <c r="B121" s="13" t="s">
        <v>283</v>
      </c>
      <c r="C121" s="13" t="s">
        <v>284</v>
      </c>
      <c r="D121" s="13" t="s">
        <v>10</v>
      </c>
      <c r="E121" s="12"/>
    </row>
    <row r="122" spans="1:5" ht="12.75" customHeight="1">
      <c r="A122" s="12" t="s">
        <v>351</v>
      </c>
      <c r="B122" s="13" t="s">
        <v>352</v>
      </c>
      <c r="C122" s="13" t="s">
        <v>353</v>
      </c>
      <c r="D122" s="13" t="s">
        <v>50</v>
      </c>
      <c r="E122" s="12"/>
    </row>
    <row r="123" spans="1:5" ht="15.75">
      <c r="A123" s="12" t="s">
        <v>106</v>
      </c>
      <c r="B123" s="13" t="s">
        <v>107</v>
      </c>
      <c r="C123" s="13" t="s">
        <v>108</v>
      </c>
      <c r="D123" s="13" t="s">
        <v>10</v>
      </c>
      <c r="E123" s="12"/>
    </row>
    <row r="124" spans="1:5" ht="12.75" customHeight="1">
      <c r="A124" s="12" t="s">
        <v>378</v>
      </c>
      <c r="B124" s="13" t="s">
        <v>379</v>
      </c>
      <c r="C124" s="13" t="s">
        <v>380</v>
      </c>
      <c r="D124" s="13" t="s">
        <v>10</v>
      </c>
      <c r="E124" s="12"/>
    </row>
    <row r="125" spans="1:5" ht="15.75">
      <c r="A125" s="12" t="s">
        <v>309</v>
      </c>
      <c r="B125" s="13" t="s">
        <v>310</v>
      </c>
      <c r="C125" s="13" t="s">
        <v>311</v>
      </c>
      <c r="D125" s="13" t="s">
        <v>10</v>
      </c>
      <c r="E125" s="12"/>
    </row>
    <row r="126" spans="1:5" ht="15.75">
      <c r="A126" s="12" t="s">
        <v>230</v>
      </c>
      <c r="B126" s="13" t="s">
        <v>231</v>
      </c>
      <c r="C126" s="13" t="s">
        <v>232</v>
      </c>
      <c r="D126" s="13" t="s">
        <v>10</v>
      </c>
      <c r="E126" s="12"/>
    </row>
    <row r="127" spans="1:5" ht="12.75" customHeight="1">
      <c r="A127" s="12" t="s">
        <v>381</v>
      </c>
      <c r="B127" s="13" t="s">
        <v>382</v>
      </c>
      <c r="C127" s="13" t="s">
        <v>383</v>
      </c>
      <c r="D127" s="13" t="s">
        <v>10</v>
      </c>
      <c r="E127" s="12"/>
    </row>
    <row r="128" spans="1:5" ht="12.75" customHeight="1">
      <c r="A128" s="12" t="s">
        <v>384</v>
      </c>
      <c r="B128" s="13" t="s">
        <v>385</v>
      </c>
      <c r="C128" s="13" t="s">
        <v>386</v>
      </c>
      <c r="D128" s="13" t="s">
        <v>66</v>
      </c>
      <c r="E128" s="12"/>
    </row>
    <row r="129" spans="1:5" ht="12.75" customHeight="1">
      <c r="A129" s="15" t="s">
        <v>387</v>
      </c>
      <c r="B129" s="16" t="s">
        <v>388</v>
      </c>
      <c r="C129" s="16" t="s">
        <v>389</v>
      </c>
      <c r="D129" s="16" t="s">
        <v>10</v>
      </c>
      <c r="E129" s="12"/>
    </row>
    <row r="130" spans="1:5" ht="15.75">
      <c r="A130" s="12" t="s">
        <v>396</v>
      </c>
      <c r="B130" s="13" t="s">
        <v>397</v>
      </c>
      <c r="C130" s="13" t="s">
        <v>398</v>
      </c>
      <c r="D130" s="13" t="s">
        <v>10</v>
      </c>
      <c r="E130" s="12"/>
    </row>
    <row r="131" spans="1:5" ht="15.75">
      <c r="A131" s="12" t="s">
        <v>233</v>
      </c>
      <c r="B131" s="13" t="s">
        <v>234</v>
      </c>
      <c r="C131" s="13" t="s">
        <v>235</v>
      </c>
      <c r="D131" s="13" t="s">
        <v>236</v>
      </c>
      <c r="E131" s="12"/>
    </row>
    <row r="132" spans="1:5" ht="12.75" customHeight="1">
      <c r="A132" s="12" t="s">
        <v>399</v>
      </c>
      <c r="B132" s="13" t="s">
        <v>400</v>
      </c>
      <c r="C132" s="13" t="s">
        <v>401</v>
      </c>
      <c r="D132" s="13" t="s">
        <v>10</v>
      </c>
      <c r="E132" s="12"/>
    </row>
    <row r="133" spans="1:5" ht="12.75" customHeight="1">
      <c r="A133" s="12" t="s">
        <v>402</v>
      </c>
      <c r="B133" s="13" t="s">
        <v>403</v>
      </c>
      <c r="C133" s="13" t="s">
        <v>404</v>
      </c>
      <c r="D133" s="13" t="s">
        <v>10</v>
      </c>
      <c r="E133" s="12"/>
    </row>
    <row r="134" spans="1:5" ht="12.75" customHeight="1">
      <c r="A134" s="12" t="s">
        <v>408</v>
      </c>
      <c r="B134" s="13" t="s">
        <v>409</v>
      </c>
      <c r="C134" s="13" t="s">
        <v>410</v>
      </c>
      <c r="D134" s="13" t="s">
        <v>10</v>
      </c>
      <c r="E134" s="12"/>
    </row>
    <row r="135" spans="1:5" ht="12.75" customHeight="1">
      <c r="A135" s="12" t="s">
        <v>366</v>
      </c>
      <c r="B135" s="13" t="s">
        <v>367</v>
      </c>
      <c r="C135" s="13" t="s">
        <v>368</v>
      </c>
      <c r="D135" s="13" t="s">
        <v>10</v>
      </c>
      <c r="E135" s="12"/>
    </row>
    <row r="136" spans="1:5" ht="12.75" customHeight="1">
      <c r="A136" s="12" t="s">
        <v>414</v>
      </c>
      <c r="B136" s="13" t="s">
        <v>415</v>
      </c>
      <c r="C136" s="13" t="s">
        <v>416</v>
      </c>
      <c r="D136" s="13" t="s">
        <v>10</v>
      </c>
      <c r="E136" s="12"/>
    </row>
    <row r="137" spans="1:5" ht="12.75" customHeight="1">
      <c r="A137" s="12" t="s">
        <v>270</v>
      </c>
      <c r="B137" s="13" t="s">
        <v>271</v>
      </c>
      <c r="C137" s="13" t="s">
        <v>272</v>
      </c>
      <c r="D137" s="13" t="s">
        <v>10</v>
      </c>
      <c r="E137" s="12"/>
    </row>
    <row r="138" spans="1:5" ht="24" customHeight="1">
      <c r="A138" s="12" t="s">
        <v>417</v>
      </c>
      <c r="B138" s="13" t="s">
        <v>418</v>
      </c>
      <c r="C138" s="13" t="s">
        <v>419</v>
      </c>
      <c r="D138" s="13" t="s">
        <v>10</v>
      </c>
      <c r="E138" s="12"/>
    </row>
    <row r="139" spans="1:5" ht="12.75" customHeight="1">
      <c r="A139" s="12" t="s">
        <v>450</v>
      </c>
      <c r="B139" s="13" t="s">
        <v>451</v>
      </c>
      <c r="C139" s="13" t="s">
        <v>452</v>
      </c>
      <c r="D139" s="13" t="s">
        <v>10</v>
      </c>
      <c r="E139" s="12"/>
    </row>
    <row r="140" spans="1:5" ht="12.75" customHeight="1">
      <c r="A140" s="12" t="s">
        <v>420</v>
      </c>
      <c r="B140" s="13" t="s">
        <v>421</v>
      </c>
      <c r="C140" s="13" t="s">
        <v>422</v>
      </c>
      <c r="D140" s="13" t="s">
        <v>10</v>
      </c>
      <c r="E140" s="12"/>
    </row>
    <row r="141" spans="1:5" ht="12.75" customHeight="1">
      <c r="A141" s="12" t="s">
        <v>423</v>
      </c>
      <c r="B141" s="13" t="s">
        <v>424</v>
      </c>
      <c r="C141" s="13" t="s">
        <v>425</v>
      </c>
      <c r="D141" s="13" t="s">
        <v>10</v>
      </c>
      <c r="E141" s="12"/>
    </row>
    <row r="142" spans="1:5" ht="12.75" customHeight="1">
      <c r="A142" s="12" t="s">
        <v>411</v>
      </c>
      <c r="B142" s="13" t="s">
        <v>412</v>
      </c>
      <c r="C142" s="13" t="s">
        <v>413</v>
      </c>
      <c r="D142" s="13" t="s">
        <v>236</v>
      </c>
      <c r="E142" s="12"/>
    </row>
    <row r="143" spans="1:5" ht="12.75" customHeight="1">
      <c r="A143" s="12" t="s">
        <v>426</v>
      </c>
      <c r="B143" s="13" t="s">
        <v>427</v>
      </c>
      <c r="C143" s="13" t="s">
        <v>428</v>
      </c>
      <c r="D143" s="13" t="s">
        <v>10</v>
      </c>
      <c r="E143" s="12"/>
    </row>
    <row r="144" spans="1:5" ht="12.75" customHeight="1">
      <c r="A144" s="12" t="s">
        <v>429</v>
      </c>
      <c r="B144" s="13" t="s">
        <v>430</v>
      </c>
      <c r="C144" s="13" t="s">
        <v>431</v>
      </c>
      <c r="D144" s="13" t="s">
        <v>10</v>
      </c>
      <c r="E144" s="12"/>
    </row>
    <row r="145" spans="1:5" ht="12.75" customHeight="1">
      <c r="A145" s="12" t="s">
        <v>435</v>
      </c>
      <c r="B145" s="13" t="s">
        <v>436</v>
      </c>
      <c r="C145" s="13" t="s">
        <v>437</v>
      </c>
      <c r="D145" s="13" t="s">
        <v>10</v>
      </c>
      <c r="E145" s="12"/>
    </row>
    <row r="146" spans="1:5" ht="12.75" customHeight="1">
      <c r="A146" s="12" t="s">
        <v>291</v>
      </c>
      <c r="B146" s="13" t="s">
        <v>292</v>
      </c>
      <c r="C146" s="13" t="s">
        <v>293</v>
      </c>
      <c r="D146" s="13" t="s">
        <v>10</v>
      </c>
      <c r="E146" s="12"/>
    </row>
    <row r="147" spans="1:5" ht="12.75" customHeight="1">
      <c r="A147" s="12" t="s">
        <v>444</v>
      </c>
      <c r="B147" s="13" t="s">
        <v>445</v>
      </c>
      <c r="C147" s="13" t="s">
        <v>446</v>
      </c>
      <c r="D147" s="13" t="s">
        <v>10</v>
      </c>
      <c r="E147" s="12"/>
    </row>
    <row r="148" spans="1:5" ht="15.75">
      <c r="A148" s="12" t="s">
        <v>51</v>
      </c>
      <c r="B148" s="13" t="s">
        <v>52</v>
      </c>
      <c r="C148" s="13" t="s">
        <v>53</v>
      </c>
      <c r="D148" s="13" t="s">
        <v>10</v>
      </c>
      <c r="E148" s="12"/>
    </row>
    <row r="149" spans="1:5" ht="12.75" customHeight="1">
      <c r="A149" s="12" t="s">
        <v>390</v>
      </c>
      <c r="B149" s="13" t="s">
        <v>391</v>
      </c>
      <c r="C149" s="13" t="s">
        <v>392</v>
      </c>
      <c r="D149" s="13" t="s">
        <v>10</v>
      </c>
      <c r="E149" s="12"/>
    </row>
    <row r="150" spans="1:5" ht="12.75" customHeight="1">
      <c r="A150" s="12" t="s">
        <v>453</v>
      </c>
      <c r="B150" s="13" t="s">
        <v>454</v>
      </c>
      <c r="C150" s="13" t="s">
        <v>455</v>
      </c>
      <c r="D150" s="13" t="s">
        <v>10</v>
      </c>
      <c r="E150" s="12"/>
    </row>
    <row r="151" spans="1:5" ht="12.75" customHeight="1">
      <c r="A151" s="12" t="s">
        <v>255</v>
      </c>
      <c r="B151" s="13" t="s">
        <v>256</v>
      </c>
      <c r="C151" s="13" t="s">
        <v>257</v>
      </c>
      <c r="D151" s="13" t="s">
        <v>10</v>
      </c>
      <c r="E151" s="12"/>
    </row>
    <row r="152" spans="1:5" ht="12.75" customHeight="1">
      <c r="A152" s="12" t="s">
        <v>462</v>
      </c>
      <c r="B152" s="13" t="s">
        <v>463</v>
      </c>
      <c r="C152" s="13" t="s">
        <v>464</v>
      </c>
      <c r="D152" s="13" t="s">
        <v>10</v>
      </c>
      <c r="E152" s="12"/>
    </row>
    <row r="153" spans="1:5" ht="12.75" customHeight="1">
      <c r="A153" s="12" t="s">
        <v>327</v>
      </c>
      <c r="B153" s="13" t="s">
        <v>328</v>
      </c>
      <c r="C153" s="13" t="s">
        <v>329</v>
      </c>
      <c r="D153" s="13" t="s">
        <v>10</v>
      </c>
      <c r="E153" s="12"/>
    </row>
    <row r="154" spans="1:5" ht="12.75" customHeight="1">
      <c r="A154" s="12" t="s">
        <v>465</v>
      </c>
      <c r="B154" s="13" t="s">
        <v>466</v>
      </c>
      <c r="C154" s="13" t="s">
        <v>467</v>
      </c>
      <c r="D154" s="13" t="s">
        <v>50</v>
      </c>
      <c r="E154" s="12"/>
    </row>
    <row r="155" spans="1:5" ht="12.75" customHeight="1">
      <c r="A155" s="12" t="s">
        <v>468</v>
      </c>
      <c r="B155" s="13" t="s">
        <v>469</v>
      </c>
      <c r="C155" s="13" t="s">
        <v>470</v>
      </c>
      <c r="D155" s="13" t="s">
        <v>10</v>
      </c>
      <c r="E155" s="12"/>
    </row>
    <row r="156" spans="1:5" ht="12.75" customHeight="1">
      <c r="A156" s="12" t="s">
        <v>471</v>
      </c>
      <c r="B156" s="13" t="s">
        <v>472</v>
      </c>
      <c r="C156" s="13" t="s">
        <v>473</v>
      </c>
      <c r="D156" s="13" t="s">
        <v>10</v>
      </c>
      <c r="E156" s="12"/>
    </row>
    <row r="157" spans="1:5" ht="12.75" customHeight="1">
      <c r="A157" s="12" t="s">
        <v>480</v>
      </c>
      <c r="B157" s="13" t="s">
        <v>481</v>
      </c>
      <c r="C157" s="13" t="s">
        <v>482</v>
      </c>
      <c r="D157" s="13" t="s">
        <v>10</v>
      </c>
      <c r="E157" s="12"/>
    </row>
    <row r="158" spans="1:5" ht="12.75" customHeight="1">
      <c r="A158" s="12" t="s">
        <v>474</v>
      </c>
      <c r="B158" s="13" t="s">
        <v>475</v>
      </c>
      <c r="C158" s="13" t="s">
        <v>476</v>
      </c>
      <c r="D158" s="13" t="s">
        <v>66</v>
      </c>
      <c r="E158" s="12"/>
    </row>
    <row r="159" spans="1:5" ht="12.75" customHeight="1">
      <c r="A159" s="12" t="s">
        <v>121</v>
      </c>
      <c r="B159" s="13" t="s">
        <v>122</v>
      </c>
      <c r="C159" s="13" t="s">
        <v>123</v>
      </c>
      <c r="D159" s="13" t="s">
        <v>124</v>
      </c>
      <c r="E159" s="12" t="b">
        <v>1</v>
      </c>
    </row>
    <row r="160" spans="1:5" ht="12.75" customHeight="1">
      <c r="A160" s="12" t="s">
        <v>131</v>
      </c>
      <c r="B160" s="13" t="s">
        <v>132</v>
      </c>
      <c r="C160" s="13" t="s">
        <v>133</v>
      </c>
      <c r="D160" s="13" t="s">
        <v>10</v>
      </c>
      <c r="E160" s="12" t="b">
        <v>1</v>
      </c>
    </row>
    <row r="161" spans="1:5" ht="12.75" customHeight="1">
      <c r="A161" s="12" t="s">
        <v>486</v>
      </c>
      <c r="B161" s="13" t="s">
        <v>487</v>
      </c>
      <c r="C161" s="13" t="s">
        <v>488</v>
      </c>
      <c r="D161" s="13" t="s">
        <v>66</v>
      </c>
      <c r="E161" s="12" t="b">
        <v>1</v>
      </c>
    </row>
    <row r="162" spans="1:5" ht="12.75" customHeight="1">
      <c r="A162" s="12" t="s">
        <v>20</v>
      </c>
      <c r="B162" s="13" t="s">
        <v>21</v>
      </c>
      <c r="C162" s="13" t="s">
        <v>22</v>
      </c>
      <c r="D162" s="13" t="s">
        <v>10</v>
      </c>
      <c r="E162" s="12"/>
    </row>
    <row r="163" spans="1:5" ht="15.75">
      <c r="A163" s="12" t="s">
        <v>489</v>
      </c>
      <c r="B163" s="13" t="s">
        <v>490</v>
      </c>
      <c r="C163" s="13" t="s">
        <v>491</v>
      </c>
      <c r="D163" s="13" t="s">
        <v>10</v>
      </c>
      <c r="E163" s="12"/>
    </row>
    <row r="164" spans="1:5" ht="12.75" customHeight="1">
      <c r="A164" s="12" t="s">
        <v>492</v>
      </c>
      <c r="B164" s="13" t="s">
        <v>493</v>
      </c>
      <c r="C164" s="13" t="s">
        <v>494</v>
      </c>
      <c r="D164" s="13" t="s">
        <v>66</v>
      </c>
      <c r="E164" s="12"/>
    </row>
    <row r="165" spans="1:5" ht="15.75">
      <c r="A165" s="12" t="s">
        <v>438</v>
      </c>
      <c r="B165" s="13" t="s">
        <v>439</v>
      </c>
      <c r="C165" s="13" t="s">
        <v>440</v>
      </c>
      <c r="D165" s="13" t="s">
        <v>10</v>
      </c>
      <c r="E165" s="12" t="b">
        <v>1</v>
      </c>
    </row>
    <row r="166" spans="1:5" ht="15.75">
      <c r="A166" s="12" t="s">
        <v>441</v>
      </c>
      <c r="B166" s="13" t="s">
        <v>442</v>
      </c>
      <c r="C166" s="13" t="s">
        <v>443</v>
      </c>
      <c r="D166" s="13" t="s">
        <v>10</v>
      </c>
      <c r="E166" s="12" t="b">
        <v>1</v>
      </c>
    </row>
    <row r="167" spans="1:5" ht="15.75">
      <c r="A167" s="12" t="s">
        <v>264</v>
      </c>
      <c r="B167" s="13" t="s">
        <v>265</v>
      </c>
      <c r="C167" s="13" t="s">
        <v>266</v>
      </c>
      <c r="D167" s="13" t="s">
        <v>66</v>
      </c>
      <c r="E167" s="12"/>
    </row>
    <row r="168" spans="1:5" ht="15.75">
      <c r="A168" s="12" t="s">
        <v>501</v>
      </c>
      <c r="B168" s="13" t="s">
        <v>502</v>
      </c>
      <c r="C168" s="13" t="s">
        <v>503</v>
      </c>
      <c r="D168" s="13" t="s">
        <v>10</v>
      </c>
      <c r="E168" s="12"/>
    </row>
    <row r="169" spans="1:5" ht="15.75">
      <c r="A169" s="12" t="s">
        <v>249</v>
      </c>
      <c r="B169" s="13" t="s">
        <v>250</v>
      </c>
      <c r="C169" s="13" t="s">
        <v>251</v>
      </c>
      <c r="D169" s="13" t="s">
        <v>66</v>
      </c>
      <c r="E169" s="12"/>
    </row>
    <row r="170" spans="1:5" ht="15.75">
      <c r="A170" s="12" t="s">
        <v>125</v>
      </c>
      <c r="B170" s="13" t="s">
        <v>126</v>
      </c>
      <c r="C170" s="13" t="s">
        <v>127</v>
      </c>
      <c r="D170" s="13" t="s">
        <v>10</v>
      </c>
      <c r="E170" s="12"/>
    </row>
    <row r="171" spans="1:5" ht="12.75" customHeight="1">
      <c r="A171" s="12" t="s">
        <v>504</v>
      </c>
      <c r="B171" s="13" t="s">
        <v>505</v>
      </c>
      <c r="C171" s="13" t="s">
        <v>506</v>
      </c>
      <c r="D171" s="13" t="s">
        <v>10</v>
      </c>
      <c r="E171" s="12"/>
    </row>
    <row r="172" spans="1:5" ht="15.75">
      <c r="A172" s="12" t="s">
        <v>507</v>
      </c>
      <c r="B172" s="13" t="s">
        <v>508</v>
      </c>
      <c r="C172" s="13" t="s">
        <v>509</v>
      </c>
      <c r="D172" s="13" t="s">
        <v>10</v>
      </c>
      <c r="E172" s="12"/>
    </row>
    <row r="173" spans="1:5" ht="15.75">
      <c r="A173" s="12" t="s">
        <v>372</v>
      </c>
      <c r="B173" s="13" t="s">
        <v>373</v>
      </c>
      <c r="C173" s="13" t="s">
        <v>374</v>
      </c>
      <c r="D173" s="13" t="s">
        <v>10</v>
      </c>
      <c r="E173" s="12"/>
    </row>
    <row r="174" spans="1:4" ht="15.75">
      <c r="A174" s="43"/>
      <c r="B174" s="43"/>
      <c r="C174" s="43"/>
      <c r="D174" s="43"/>
    </row>
    <row r="175" spans="1:4" ht="15.75">
      <c r="A175" s="43"/>
      <c r="B175" s="43"/>
      <c r="C175" s="43"/>
      <c r="D175" s="43"/>
    </row>
    <row r="176" spans="1:4" ht="15.75">
      <c r="A176" s="43"/>
      <c r="B176" s="43"/>
      <c r="C176" s="43"/>
      <c r="D176" s="43"/>
    </row>
    <row r="177" spans="1:4" ht="27.75" customHeight="1">
      <c r="A177" s="43"/>
      <c r="B177" s="43"/>
      <c r="C177" s="43"/>
      <c r="D177" s="43"/>
    </row>
    <row r="178" spans="1:4" ht="41.25" customHeight="1">
      <c r="A178" s="43"/>
      <c r="B178" s="43"/>
      <c r="C178" s="43"/>
      <c r="D178" s="43"/>
    </row>
    <row r="179" spans="1:4" ht="31.5" customHeight="1">
      <c r="A179" s="43"/>
      <c r="B179" s="43"/>
      <c r="C179" s="43"/>
      <c r="D179" s="43"/>
    </row>
    <row r="180" spans="1:4" ht="57.75" customHeight="1">
      <c r="A180" s="43"/>
      <c r="B180" s="43"/>
      <c r="C180" s="43"/>
      <c r="D180" s="43"/>
    </row>
  </sheetData>
  <mergeCells count="8">
    <mergeCell ref="A179:D179"/>
    <mergeCell ref="A180:D180"/>
    <mergeCell ref="A1:D1"/>
    <mergeCell ref="A174:D174"/>
    <mergeCell ref="A175:D175"/>
    <mergeCell ref="A176:D176"/>
    <mergeCell ref="A177:D177"/>
    <mergeCell ref="A178:D178"/>
  </mergeCells>
  <printOptions/>
  <pageMargins left="0.4330708661417323" right="0.2362204724409449" top="0.4330708661417323" bottom="0.6299212598425197" header="0.31496062992125984" footer="0.2362204724409449"/>
  <pageSetup fitToHeight="5" fitToWidth="1" horizontalDpi="600" verticalDpi="600" orientation="portrait" paperSize="9" scale="99"/>
  <headerFooter>
    <oddFooter xml:space="preserve">&amp;R&amp;8&amp;P 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David Fisher</cp:lastModifiedBy>
  <dcterms:created xsi:type="dcterms:W3CDTF">2017-09-25T14:31:34Z</dcterms:created>
  <dcterms:modified xsi:type="dcterms:W3CDTF">2019-03-07T15:55:29Z</dcterms:modified>
  <cp:category/>
  <cp:version/>
  <cp:contentType/>
  <cp:contentStatus/>
</cp:coreProperties>
</file>